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01"/>
  <workbookPr filterPrivacy="1"/>
  <bookViews>
    <workbookView xWindow="0" yWindow="0" windowWidth="22260" windowHeight="12645"/>
  </bookViews>
  <sheets>
    <sheet name="Final" sheetId="2" r:id="rId1"/>
    <sheet name="Alte Variante" sheetId="1" r:id="rId2"/>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23" i="2" l="1"/>
  <c r="N14" i="2" l="1"/>
  <c r="N13" i="2"/>
  <c r="N6" i="2" l="1"/>
  <c r="N11" i="2" l="1"/>
  <c r="L11" i="2"/>
  <c r="L10" i="2"/>
  <c r="L28" i="2"/>
  <c r="L27" i="2"/>
  <c r="L26" i="2"/>
  <c r="L25" i="2"/>
  <c r="L24" i="2"/>
  <c r="L23" i="2"/>
  <c r="L22" i="2"/>
  <c r="L21" i="2"/>
  <c r="L20" i="2"/>
  <c r="L19" i="2"/>
  <c r="L18" i="2"/>
  <c r="L17" i="2"/>
  <c r="L16" i="2"/>
  <c r="N15" i="2"/>
  <c r="L15" i="2"/>
  <c r="L14" i="2"/>
  <c r="L13" i="2"/>
  <c r="L12" i="2"/>
  <c r="L9" i="2"/>
  <c r="L8" i="2"/>
  <c r="L7" i="2"/>
  <c r="L6" i="2"/>
  <c r="L5" i="2"/>
  <c r="L4" i="2"/>
  <c r="N3" i="2"/>
  <c r="L3" i="2"/>
  <c r="L16" i="1" l="1"/>
  <c r="L14" i="1"/>
  <c r="N13" i="1"/>
  <c r="N7" i="1"/>
  <c r="N4" i="1" l="1"/>
  <c r="N16" i="1" l="1"/>
  <c r="L5" i="1" l="1"/>
  <c r="L6" i="1"/>
  <c r="L7" i="1"/>
  <c r="L8" i="1"/>
  <c r="L9" i="1"/>
  <c r="L10" i="1"/>
  <c r="L11" i="1"/>
  <c r="L12" i="1"/>
  <c r="L13" i="1"/>
  <c r="L15" i="1"/>
  <c r="L17" i="1"/>
  <c r="L18" i="1"/>
  <c r="L19" i="1"/>
  <c r="L20" i="1"/>
  <c r="L21" i="1"/>
  <c r="L22" i="1"/>
  <c r="L23" i="1"/>
  <c r="L24" i="1"/>
  <c r="L25" i="1"/>
  <c r="L26" i="1"/>
  <c r="L27" i="1"/>
  <c r="L28" i="1"/>
  <c r="L29" i="1"/>
  <c r="L4" i="1"/>
</calcChain>
</file>

<file path=xl/sharedStrings.xml><?xml version="1.0" encoding="utf-8"?>
<sst xmlns="http://schemas.openxmlformats.org/spreadsheetml/2006/main" count="278" uniqueCount="152">
  <si>
    <t>Datum</t>
  </si>
  <si>
    <t>Was</t>
  </si>
  <si>
    <t>Von</t>
  </si>
  <si>
    <t>Bis</t>
  </si>
  <si>
    <t>Kosten</t>
  </si>
  <si>
    <t>Via</t>
  </si>
  <si>
    <t>ZRH</t>
  </si>
  <si>
    <t>ANCH</t>
  </si>
  <si>
    <t>?</t>
  </si>
  <si>
    <t>Fahrzeit</t>
  </si>
  <si>
    <t>Flug - Ankunft 22:00</t>
  </si>
  <si>
    <t>FZ-Tag</t>
  </si>
  <si>
    <t>-</t>
  </si>
  <si>
    <t>Dawson</t>
  </si>
  <si>
    <t>FZ-Abgabe, Flug nach Denver, Übernachtung in Denver</t>
  </si>
  <si>
    <t>Yellowstone ganzer Tag</t>
  </si>
  <si>
    <t>Ankunft in ZRH</t>
  </si>
  <si>
    <t>Birch Lake State Recreation Site, Campground, Richardson Highway, Alaska</t>
  </si>
  <si>
    <t>Tok</t>
  </si>
  <si>
    <t>Savage River Campground, Denali National Park, Alaska</t>
  </si>
  <si>
    <t>Valdez Glacier Campground, Valdez, Alaska</t>
  </si>
  <si>
    <t>Hotel</t>
  </si>
  <si>
    <t>CG / Hotel / Lodge</t>
  </si>
  <si>
    <t xml:space="preserve">FZ-Übernahme, Einkaufen, Fahrt bis Lander </t>
  </si>
  <si>
    <t>Worthen Meadows Campground, Lander, Wyoming</t>
  </si>
  <si>
    <t>Boyd Lake State Park Campground, Loveland, Colorado</t>
  </si>
  <si>
    <t>Seward</t>
  </si>
  <si>
    <t>Valdez</t>
  </si>
  <si>
    <t>KM</t>
  </si>
  <si>
    <t>Miles</t>
  </si>
  <si>
    <t>Canyon Campground, Yellowstone National Park, Canyon Village, Wyoming</t>
  </si>
  <si>
    <t>Grant Village Campground, Yellowstone National Park, Wyoming</t>
  </si>
  <si>
    <t>Madison Campground, Yellowstone National Park, Wyoming</t>
  </si>
  <si>
    <t>Fahrt nach Denver, Fahrzeugabgabe, Flug nach ZRH</t>
  </si>
  <si>
    <t>Yukon River Campground, Dawson City, Yukon Territory, Canada
oder</t>
  </si>
  <si>
    <t>https://www.ebookers.ch/Dawson-City-Hotels-Westmark-Inn-Dawson-City.h447297.Hotel-Beschreibung</t>
  </si>
  <si>
    <t>https://www.ebookers.ch/Denver-Hotels-Ramada-Denver-Downtown.h26140.Hotel-Beschreibung</t>
  </si>
  <si>
    <t>https://www.ebookers.ch/Anchorage-Hotels-GuestHouse-Inn-Suites-Anchorage.h12826.Hotel-Beschreibung</t>
  </si>
  <si>
    <t>Tag #</t>
  </si>
  <si>
    <t>Aufschlüsselung</t>
  </si>
  <si>
    <t>Hotel (2 Nächte)</t>
  </si>
  <si>
    <t>Flug ZRH-ANC / DEN - ZRH</t>
  </si>
  <si>
    <t>Erkundung + Erholung Anchorage, z.B. Zoo</t>
  </si>
  <si>
    <t>Fahrzeug</t>
  </si>
  <si>
    <t>Hotel + Flug ANC - DEN</t>
  </si>
  <si>
    <t>Bemerkungen</t>
  </si>
  <si>
    <t>Fotos</t>
  </si>
  <si>
    <t>Es gibt ein Waschhaus mit Duschen (zu dem muß man mit dem Auto fahren), 6 Min. kosten 2 $. Häuschen mit WC waren in jedem Loop (sehr gepflegt).
Hatten gebucht, bei Check-In haben wir ne halbe Stunde gewartet, obwohl 4(!) Schalter offen waren.</t>
  </si>
  <si>
    <t>Lander bis Yellowstone, plus Halbtag in Yellowstone:
Morgen:
Man kommt vielleicht vom Signal Mountain CG, fährt noch schnell den Oxbow Bend an und versucht schon früh im Park zu sein. Auf dem Weg liegen die Lewis Falls und der Lewis Lake, zwei kurze Halte.
Mittag:
Einchecken beim Grant Village CG und dann in Abhängigkeit vom Wetter Weiterfahrt zum Grand Prismatic Sping. Mittags ist das Licht zum Fotografieren gut. Wenn es wettertechnisch nicht gut sein sollte, kann dies entfallen und man macht es dann am nächsten Tag. Auf jeden Fall wäre ein Besuch von Biscuit und Black Basin möglich, vielleicht auch des Old Faithful, wobei dieser in aller Gründlichkeit für den nächsten Tag vorgesehen ist.
Abends:
Parken beim Old Faithful. Ab 16:30 sieht man bei Castle und/oder Grand Geyser schöne Regenbogen, immer vorausgesetzt das Licht stimmt und beide speien Dampf. Rückfahrt zum West Thumb, wo man auch noch im Abendlicht schöne Fotos machen kann.</t>
  </si>
  <si>
    <t>Yellowstone ganzer Tag:
Morgen:
5:30 Am West Thumb Geyser den Sonnenaufgang erwarten. Man ist allein und die Lichtstimmung phantastisch. Ausgiebiges Fotografieren. Frühstück und Weiterfahrt zum Old Faithful. Besichtigung des Old Faithful Inn und Visitor Center. Dort das Geyser Schedule in Erfahrung bringen und die darauffolgende Wanderung daran ausrichten. Ausbruch des Old Faitfful.
Mittag:
Den kompletten Geyser Loop gehen (ca. 3h) , am Ende des Trails den Morning Glory Pool bewundern.
Weiterfahrt in Richtung Norden. Biscuit Basin, falls nicht schon am Vortag und den Grand Sprismatic Spring. Dazu auf die Anhöhe süd-westlich des Pools steigen. Parken des RV dazu südlich des Fairy Falls TH an der Strasse. Der Parkplatz selbst ist für RV gesperrt, wie auch der Firehole Lake Drive!
Abends:
Einchecken am Madison CG und Sonnenuntergang am Madison River</t>
  </si>
  <si>
    <t>Sehr schöner CG, romantisch im Wald gelegen. Bisons und sonstige Tiere (die Mülleimer weisen auch Bärenkratzspuren auf) campen mit.</t>
  </si>
  <si>
    <t>Sinks Canyon State Park, Popo Agie Campground, Lander, Wyoming</t>
  </si>
  <si>
    <t>Die Sites und die Fahrwege sind eng auf einem sehr weitläufigem Gebiet.
Der Weg zu den Duschen ist immer zu weit! Wir haben im Womo geduscht.
Wir hatten hier sehr viele Stechmücken.
lange Eincheckprozedur (20 Minuten)</t>
  </si>
  <si>
    <t>Ein riesiger Platz, wir waren im J-Loop, viele Loops vorher sind nur für Zelte.
Liegt sehr schattig im Wald, sehr eng und viel Betrieb
Wir waren am 24.07.02 hier und hatten keine Stechmücken. Es wurde abends allerdings ziemlich schnell kalt, wir haben nachts die Heizung angemacht, vielleicht lag es daran.
Uns hat der Platz sehr gut gefallen. Wir hatten Site 204 und 205 im Loop J, die sind sehr groß und mitten im Wald gelegen. Uns hat es hier ebenso gut gefallen wie auf dem Madison CG, die Lage ist sehr gut wenn man zum Grand Canyon of the Yellowstone möchte.</t>
  </si>
  <si>
    <t>Denver</t>
  </si>
  <si>
    <t>Lander</t>
  </si>
  <si>
    <t>Grant Village CG</t>
  </si>
  <si>
    <t>Canyon CG</t>
  </si>
  <si>
    <t>Boyd Lake SP</t>
  </si>
  <si>
    <t>20$ Platz + 10$ Reservation + 8$ SP-Gebühr</t>
  </si>
  <si>
    <t>Alaksa / Yellowstone 2017</t>
  </si>
  <si>
    <t>CG</t>
  </si>
  <si>
    <t>CG für 2 Nächte</t>
  </si>
  <si>
    <t xml:space="preserve">FZ abholen, Einkaufen + Fahrt bis Denali NP
Zwischenhalt bei Denali Viewpoint South (Der wohl schönste Parkplatz der Welt mit dem besten Blick auf den Denali).
</t>
  </si>
  <si>
    <t>Riley Creek Campground, Denali National Park, Alaska</t>
  </si>
  <si>
    <t>CG + Shuttle</t>
  </si>
  <si>
    <t>Savage River</t>
  </si>
  <si>
    <t>Riley Creek</t>
  </si>
  <si>
    <t>Anchorage</t>
  </si>
  <si>
    <t>Birch Lake CG</t>
  </si>
  <si>
    <t>Fairbanks, Northpole</t>
  </si>
  <si>
    <t>Dawson City</t>
  </si>
  <si>
    <t>Chicken, Top of the world HWY</t>
  </si>
  <si>
    <t>Stoney Creek RV Park, Campground, Seward, Alaska</t>
  </si>
  <si>
    <t>Fähre + CG</t>
  </si>
  <si>
    <t>Ganzer Tag im Denali (Busfahrt)
Am Morgen brechen Sie auf zur Denali Wildlife Tour. Bei gutem Wetter erblicken Sie den majestätischen Mount McKinley - mit 6193 Metern der höchste Berge Nordamerikas. Mit ein wenig Glück sehen Sie Wölfe, Dallschafe, Elche, Karibus und Grizzly-Bären.
A)
Tundra Wilderness Tour - Full Tour - 63 Miles to Stoney Hill Overlook, 7-8 hours, $130.25 - Boxed lunch, snacks, and beverages provided
B)
Shuttle: Toklat River, 53 Miles One Way - 6.5 hours Round Trip, $26.50
C)
Shuttle: Eielson Visitor Center, 66 Miles One Way - 8 hours Round Trip, $34 - On a clear day, this 8-hour shuttle bus trip into the park offers outstanding views of Denali and the Alaska Range, and excellent wildlife viewing opportunities. - Hop-Off @ Mile 64. Thorofare Pass is a good place to find bear and caribou.
Wanderungen ab Visitor Center
http://www.alaska.org/detail/denali-park-shuttle-bus
D)
Shuttle: Wonder Lake, 85 Miles One Way - 11 hours Round Trip, $46.75</t>
  </si>
  <si>
    <t>Williwaw Campground, Girdwood, Alaska</t>
  </si>
  <si>
    <t>Portage</t>
  </si>
  <si>
    <t>Valdez – Fährpassage Prince William Sound – Whittier – Seward
In Valdez verladen Sie heute Ihr Fahrzeug auf die Fähre und fahren durch den Prince William Sound bis nach Whittier. Vielleicht haben Sie die Möglichkeiten, Seelöwen oder Buckelwale zu beobachten. Nach der Ausschiffung führt Sie die Reise weiter nach Seward. Übernachtung in Seward.
oder
Mit der Fähre geht es durch den Prince William Sound. Zweifellos einer der landschaftlichen Höhepunkte Alaskas. Vorbei an kalbenden Gletschern, von denen der Columbia-Gletscher wohl einer der spektakulärsten überhaupt ist, führt die Route nahe an der Pazifikküste entlang. Es bestehen auch hier sehr gute Möglichkeiten zur Tierbeobachtung. Wieder an Land lockt zunächst ein kurzer Besuch des Portage Glacier. Übernachtung in Seward.
Exit Glacier</t>
  </si>
  <si>
    <t>Denali - Fairbanks - Birch Lake
Gegen Mittag erreichen Sie Fairbanks. Besuchen Sie zum Beispiel den Pioneer Park oder das «Alaska Dog Mushing Museum». Besonders empfehlenswert ist die Fahrt mit dem Raddampfer auf dem Chena River. Übernachtung in Fairbanks.
Oder
Die heutige Reise führt Sie auf dem Parks Highway in nördlicher Richtung nach Fairbanks. Diese Fahrt bietet Ihnen viele landschaftliche Sehenswürdigkeiten und besuchen Sie die kleinen Ortschaften Healy, Nenana oder Ester, ein altes Minendorf. In Fairbanks haben Sie die Gelegenheit, das Museum der Universität von Alaska zu besichtigen.
-- Zwischenhalt in North Pole</t>
  </si>
  <si>
    <t>Tok – Thomson Pass – Valdez
Über den Richardson Highway fahren Sie an die Pazifikküste zur kleinen Hafenstadt Valdez, dem «Little Switzerland». Spektakulär ist dabei die Überquerung des Küstengebirges über den Thompson Pass. Übernachtung in Valdez.
Highlight: Keystone Canyon, Thompson pass, Worthington Glacier (Trails), Mineral Creek Canyon Wanderung</t>
  </si>
  <si>
    <t>Porcupine Campground, Hope, Alaska</t>
  </si>
  <si>
    <t>Hope (nähe Portage)</t>
  </si>
  <si>
    <t>Hope</t>
  </si>
  <si>
    <r>
      <t xml:space="preserve">Der Savage River CG hat 33 Sites, keinen Strom, jedoch eine zentrale Trinkwasserstelle. Pit-Toiletten, Dumpmöglichkeit beim Riley Creek CG. In der Hochsaison sollte man reservieren, da ein sehr begehrter Platz mitten in der grandiosen Natur des Denali NP.
</t>
    </r>
    <r>
      <rPr>
        <b/>
        <sz val="11"/>
        <color theme="1"/>
        <rFont val="Calibri"/>
        <family val="2"/>
        <scheme val="minor"/>
      </rPr>
      <t>Reservierungen</t>
    </r>
    <r>
      <rPr>
        <sz val="11"/>
        <color theme="1"/>
        <rFont val="Calibri"/>
        <family val="2"/>
        <scheme val="minor"/>
      </rPr>
      <t xml:space="preserve"> möglich ab 01.12. des jeweiligen Vorjahres.</t>
    </r>
  </si>
  <si>
    <r>
      <t xml:space="preserve">Größter CG des Denali Nationalparks mit knapp 150 Sites, im Wald gelegen, jedoch ohne Strom und Wasseranschluß. Dusch- und Einkauftsmöglichkeiten in der Nähe. Während der Saison oft voll belegt, deshalb </t>
    </r>
    <r>
      <rPr>
        <b/>
        <sz val="11"/>
        <color theme="1"/>
        <rFont val="Calibri"/>
        <family val="2"/>
        <scheme val="minor"/>
      </rPr>
      <t>reservieren.</t>
    </r>
  </si>
  <si>
    <t>Dawson
In diesem historischen Städtchen wird noch heute - wie zur Jahrhundertwende - nach Gold gegraben. Wer Lust hat, kann selber sein Schürferglück beim Goldwaschen versuchen. Sie besichtigen den berühmten Bonanza Creek, die Jack London-Hütte und das sehenswerte Goldgräber-Museum. Abends steht ein Besuch des Casinos «Diamond Tooth Gerties» auf dem Programm.</t>
  </si>
  <si>
    <r>
      <t>Dieser staatl. CG auf der Westseite des YukonRiver ist eine hervorragende Alternative zu den parkplatzähnlichen CG´s im Zentrum von Dawson City. Er befindet sich in einem Nadelholzwald und hat 98 großzügige Sites, einige direkt am erhöhten Yukonufer. Gratis Feuerholz. 12$ selfreg (</t>
    </r>
    <r>
      <rPr>
        <b/>
        <sz val="11"/>
        <color theme="1"/>
        <rFont val="Calibri"/>
        <family val="2"/>
        <scheme val="minor"/>
      </rPr>
      <t>non-reservable</t>
    </r>
    <r>
      <rPr>
        <sz val="11"/>
        <color theme="1"/>
        <rFont val="Calibri"/>
        <family val="2"/>
        <scheme val="minor"/>
      </rPr>
      <t>)
Vom CG aus ist es nur ein kurzer Spaziergang bis zur Yukonfähre hinüber nach Dawson City und wird als Fußgänger immer mitgenommen. Bis ins Zentrum sind es auf der anderen Seite auch nur wenige Minuten. Nachdem die Fähre auch nachts bei Bedarf fährt, hat man den Vorteil des kostengünstigeren und auch in der Saison sicherlich ruhigeren CG´s. Auch muss man sich in der Saison mit dem WoMo bei der Weiterfahrt nach Westen/Top of the World Hyw./Alaska nicht in die mitunter sehr lange und zeitintensive Warteschlage vor der Fähre einreihen.</t>
    </r>
  </si>
  <si>
    <r>
      <t xml:space="preserve">Sehr netter kleiner Campground direkt am Birch Lake gelegen. </t>
    </r>
    <r>
      <rPr>
        <b/>
        <sz val="11"/>
        <color theme="1"/>
        <rFont val="Calibri"/>
        <family val="2"/>
        <scheme val="minor"/>
      </rPr>
      <t>Non-reservable</t>
    </r>
    <r>
      <rPr>
        <sz val="11"/>
        <color theme="1"/>
        <rFont val="Calibri"/>
        <family val="2"/>
        <scheme val="minor"/>
      </rPr>
      <t xml:space="preserve">
Users should bring their own firewood.
</t>
    </r>
    <r>
      <rPr>
        <u/>
        <sz val="11"/>
        <color theme="1"/>
        <rFont val="Calibri"/>
        <family val="2"/>
        <scheme val="minor"/>
      </rPr>
      <t>Alternativen:</t>
    </r>
    <r>
      <rPr>
        <sz val="11"/>
        <color theme="1"/>
        <rFont val="Calibri"/>
        <family val="2"/>
        <scheme val="minor"/>
      </rPr>
      <t xml:space="preserve">
a) Salcha River State Recreation Site (-18miles 21min)
b) Lost Lake Campground / Quartz Lake (+29miles, 36min) - Lost Lake offers 12 campsites to Quartz’s 16, and also offers less-crowded camping. A private vendor rents boats to get out to the better fishing away from the weedy shoreline. Swimming and hiking trails are also available at Quartz and Lost Lake.
c) Clearwater State Recreation Site, Campground, Delta Junction, Alaska (sehr schön, +26min / 21miles von Quartz Lake) - non reservable</t>
    </r>
  </si>
  <si>
    <r>
      <t xml:space="preserve">Ein sehr schöner kleiner Campground direkt am Moon Lake. </t>
    </r>
    <r>
      <rPr>
        <b/>
        <sz val="11"/>
        <color theme="1"/>
        <rFont val="Calibri"/>
        <family val="2"/>
        <scheme val="minor"/>
      </rPr>
      <t>Non-reservable</t>
    </r>
    <r>
      <rPr>
        <sz val="11"/>
        <color theme="1"/>
        <rFont val="Calibri"/>
        <family val="2"/>
        <scheme val="minor"/>
      </rPr>
      <t xml:space="preserve">
wenn man von Dawson nach Tok fährt und nicht in Tok übernachten möchte lohnt es sich ein paar Meilen zum Moon Lake zu fahren (28km, 20min). Wir waren vorher in Tok einkaufen -.-&gt; Holz kaufen (Three Bears in Tok)
</t>
    </r>
    <r>
      <rPr>
        <u/>
        <sz val="11"/>
        <color theme="1"/>
        <rFont val="Calibri"/>
        <family val="2"/>
        <scheme val="minor"/>
      </rPr>
      <t>Alternativen</t>
    </r>
    <r>
      <rPr>
        <sz val="11"/>
        <color theme="1"/>
        <rFont val="Calibri"/>
        <family val="2"/>
        <scheme val="minor"/>
      </rPr>
      <t xml:space="preserve"> (genug):
http://dnr.alaska.gov/parks/aspunits/northern/tokrvsrs.htm</t>
    </r>
  </si>
  <si>
    <r>
      <t xml:space="preserve">Schöner Campground im Wald in der Nähe des Portage Glaciers. 13 Sites, Vault Toilets, keine Anschlüsse. Geöffnet bis Anfang September. </t>
    </r>
    <r>
      <rPr>
        <b/>
        <sz val="11"/>
        <color theme="1"/>
        <rFont val="Calibri"/>
        <family val="2"/>
        <scheme val="minor"/>
      </rPr>
      <t>Reservierbar.</t>
    </r>
    <r>
      <rPr>
        <sz val="11"/>
        <color theme="1"/>
        <rFont val="Calibri"/>
        <family val="2"/>
        <scheme val="minor"/>
      </rPr>
      <t xml:space="preserve">
Die Stellplätze sind sehr weitläufig angeordnet und mit Tisch und Feuerstelle ausgestattet. Ein wirklich idyllischer Platz. In der Nähe gibt es eine Plattform von der aus die springenden Lachse beobachtet werden können.
</t>
    </r>
    <r>
      <rPr>
        <u/>
        <sz val="11"/>
        <color theme="1"/>
        <rFont val="Calibri"/>
        <family val="2"/>
        <scheme val="minor"/>
      </rPr>
      <t>Alternative:</t>
    </r>
    <r>
      <rPr>
        <sz val="11"/>
        <color theme="1"/>
        <rFont val="Calibri"/>
        <family val="2"/>
        <scheme val="minor"/>
      </rPr>
      <t xml:space="preserve">
Portage Valley Cabins &amp; RV Park, Campground, Girdwood
Schotterplatz mit 40 Sites, Strom und Wassser, mobile Dumping Station, zentraler Platz für Barbecue, Duschen sind im Preis enthalten.</t>
    </r>
  </si>
  <si>
    <r>
      <t>Einer der schönsten Campgrounds, die wir je besucht haben! Allerdings ist die Anfahrt ganz schön rauh. Also vorsichtig und langsam fahren.</t>
    </r>
    <r>
      <rPr>
        <b/>
        <sz val="11"/>
        <color theme="1"/>
        <rFont val="Calibri"/>
        <family val="2"/>
        <scheme val="minor"/>
      </rPr>
      <t xml:space="preserve">
Nicht reservierba</t>
    </r>
    <r>
      <rPr>
        <sz val="11"/>
        <color theme="1"/>
        <rFont val="Calibri"/>
        <family val="2"/>
        <scheme val="minor"/>
      </rPr>
      <t xml:space="preserve">r, aber div. </t>
    </r>
    <r>
      <rPr>
        <u/>
        <sz val="11"/>
        <color theme="1"/>
        <rFont val="Calibri"/>
        <family val="2"/>
        <scheme val="minor"/>
      </rPr>
      <t>Alternativen</t>
    </r>
    <r>
      <rPr>
        <sz val="11"/>
        <color theme="1"/>
        <rFont val="Calibri"/>
        <family val="2"/>
        <scheme val="minor"/>
      </rPr>
      <t xml:space="preserve"> in Umgebung, z.B. Sinks Canyon State Park, Popo Agie Campground, Lander, Wyoming
</t>
    </r>
  </si>
  <si>
    <r>
      <t xml:space="preserve">Interessante Lage an dem schönen kleinen Flüsschen.
Ein wirklich wunderschön zwischen Felsen gelegener, sehr preiswerter Campground. Wir haben nur 11 $ bezahlt. Direkt vom Campground aus kann man mehrere kurze Trails laufen. Ich kann den "Nature Trail", (1 Meile loop) empfehlen. Es geht zunächst über eine kleine Hängebrücke durch wechselnde Landschaft, immer wieder gibt es Schilder mit Erklärungen zur Natur. Ein weiterer Trail ist der Canyon Trail (4 Meilen loop).
</t>
    </r>
    <r>
      <rPr>
        <u/>
        <sz val="11"/>
        <color theme="1"/>
        <rFont val="Calibri"/>
        <family val="2"/>
        <scheme val="minor"/>
      </rPr>
      <t>Nicht reservierbar</t>
    </r>
    <r>
      <rPr>
        <sz val="11"/>
        <color theme="1"/>
        <rFont val="Calibri"/>
        <family val="2"/>
        <scheme val="minor"/>
      </rPr>
      <t xml:space="preserve">, aber div. </t>
    </r>
    <r>
      <rPr>
        <u/>
        <sz val="11"/>
        <color theme="1"/>
        <rFont val="Calibri"/>
        <family val="2"/>
        <scheme val="minor"/>
      </rPr>
      <t>Alternativen</t>
    </r>
    <r>
      <rPr>
        <sz val="11"/>
        <color theme="1"/>
        <rFont val="Calibri"/>
        <family val="2"/>
        <scheme val="minor"/>
      </rPr>
      <t xml:space="preserve"> in Umgebung
</t>
    </r>
  </si>
  <si>
    <t>Moon Lake Campground, Tok, Alaska</t>
  </si>
  <si>
    <r>
      <t xml:space="preserve">Ruhig gelegener Campground, ca 6 Meilen nördlich von Seward. Bietet sich als Startposition zum Besuch des Exit Glaciers an. 81 FullHookUp-Sites, Duschen, Laundry. </t>
    </r>
    <r>
      <rPr>
        <b/>
        <sz val="11"/>
        <color theme="1"/>
        <rFont val="Calibri"/>
        <family val="2"/>
        <scheme val="minor"/>
      </rPr>
      <t>Reservierbar.</t>
    </r>
    <r>
      <rPr>
        <sz val="11"/>
        <color theme="1"/>
        <rFont val="Calibri"/>
        <family val="2"/>
        <scheme val="minor"/>
      </rPr>
      <t xml:space="preserve">
Stellplätze liegen aber wie bei den meisten privaten CG recht nahe nebeneinander.
Alternative:
Trail River Campground, Moose Pass, Seward Highway, Alaska (schön, Wald, +33min / 25miles), keine Duschen, </t>
    </r>
    <r>
      <rPr>
        <b/>
        <sz val="11"/>
        <color theme="1"/>
        <rFont val="Calibri"/>
        <family val="2"/>
        <scheme val="minor"/>
      </rPr>
      <t>reservierbar</t>
    </r>
    <r>
      <rPr>
        <sz val="11"/>
        <color theme="1"/>
        <rFont val="Calibri"/>
        <family val="2"/>
        <scheme val="minor"/>
      </rPr>
      <t xml:space="preserve">
Miller's Landing (5km südlich), schlechte Strasse, Duschen, </t>
    </r>
    <r>
      <rPr>
        <b/>
        <sz val="11"/>
        <color theme="1"/>
        <rFont val="Calibri"/>
        <family val="2"/>
        <scheme val="minor"/>
      </rPr>
      <t>reservierbar</t>
    </r>
    <r>
      <rPr>
        <sz val="11"/>
        <color theme="1"/>
        <rFont val="Calibri"/>
        <family val="2"/>
        <scheme val="minor"/>
      </rPr>
      <t>.
http://www.millerslandingak.com</t>
    </r>
  </si>
  <si>
    <r>
      <t xml:space="preserve">Sehr schöner CG in Hope, 34 Sites, davon 23 für RV's. Keine Duschen, Pit Toilets. </t>
    </r>
    <r>
      <rPr>
        <b/>
        <sz val="11"/>
        <color theme="1"/>
        <rFont val="Calibri"/>
        <family val="2"/>
        <scheme val="minor"/>
      </rPr>
      <t>Reservierbar.</t>
    </r>
    <r>
      <rPr>
        <sz val="11"/>
        <color theme="1"/>
        <rFont val="Calibri"/>
        <family val="2"/>
        <scheme val="minor"/>
      </rPr>
      <t xml:space="preserve">
schöne, im Wald gelegene Sites, einige mit Blick auf den Turnagain Arm.
Feuerring und Tischcombi, Pit WC`s, absolut ruhig, am Wochenende schnell ausgebucht
http://www.reserveamerica.com/camping/porcupine-ak/r/campgroundDetails.do?contractCode=NRSO&amp;parkId=74124</t>
    </r>
  </si>
  <si>
    <r>
      <t xml:space="preserve">Direkt am See gelegener Campground. Stellplätze mit oder ohne Hook-Up. Der Platz ist nett angelegt, zwischen den einzelnen Stellplätzen ist viel grün.
Duschen 75 ct damit sie angehen (ca. 3 Minuten), danach 25 ct/Minute. Also Quarter mitnehmen zum Duschen
</t>
    </r>
    <r>
      <rPr>
        <b/>
        <sz val="11"/>
        <color theme="1"/>
        <rFont val="Calibri"/>
        <family val="2"/>
        <scheme val="minor"/>
      </rPr>
      <t>reservations</t>
    </r>
    <r>
      <rPr>
        <sz val="11"/>
        <color theme="1"/>
        <rFont val="Calibri"/>
        <family val="2"/>
        <scheme val="minor"/>
      </rPr>
      <t xml:space="preserve"> can be made up to </t>
    </r>
    <r>
      <rPr>
        <b/>
        <sz val="11"/>
        <color theme="1"/>
        <rFont val="Calibri"/>
        <family val="2"/>
        <scheme val="minor"/>
      </rPr>
      <t>six months in advance</t>
    </r>
    <r>
      <rPr>
        <sz val="11"/>
        <color theme="1"/>
        <rFont val="Calibri"/>
        <family val="2"/>
        <scheme val="minor"/>
      </rPr>
      <t>.​</t>
    </r>
  </si>
  <si>
    <t xml:space="preserve">Seward - Portage
Auf einem 6-stündigen Bootsausflug ab Seward erleben Sie eindrückliche Fjordlandschaften mit kalbenden Gletschern und felsigen Inseln, die von zahlreiche Seevögeln, Walen und Seeottern zur Heimat erkoren worden sind.
Schiff: http://www.kenaifjords.com/day-cruises/national-park-tour/
08:00 - 14:00 / 11:30 - 17:30 ($159)
Kajak (Eis): http://www.liquid-adventures.com/content/bear-glacier-kayaking
08:00 - ca. 13:30 ($299)
Kajak (ohne Eis): http://www.liquid-adventures.com/content/tonsina-creek-half-day
08:30 – 12:00 / 18:00 - 21:00 ($69)
oder: http://www.kayakak.com/halfdaytrips
08:00 - 12:00 / 11:30 - 16:00 / 18:00 - 22:00 ($75)
Kajak mit Eis &amp; Heli-Flug: http://www.adventure60.com/
Half-Day: $550 (08:30 oder 12:30), Full-Day: $675
Kajak (ohne Eis auf Kenai Lake): http://www.kenaikayakco.com/
2h flexible, $75
</t>
  </si>
  <si>
    <t>Portage / Chugach State Park
Alaska Wildlife Conservation Center, Crow Creek Mine, Portage Glacier Trail
"Im Chugach State Park" finde man ein ausgezeichnetes Wanderwegnetz. Tip: Flat Top Mountain / Glen Alps Trailhead; 
Kajak (Eis): Portage Glacier Kayak Tour (http://www.greatlandadventures.com/kayaking-portage-glacier) $195
Alternative ca. 1h nördlich von Anchorage:
Kajak (Eis + 4x4): http://www.knikglacier.com/tours.html ($125)
Wandern:
Kenai Princess Wilderness Lodge view - https://thekenai.wordpress.com/tag/kayaking/
Lower Summit Lake is an excellent place to go birding, wildlife viewing or just stop and soak in the incredible photography opportunities. (liegt quasi am Weg)</t>
  </si>
  <si>
    <r>
      <t xml:space="preserve">Wer nicht direkt in Valdez übernachten möchte ist auf dem ruhigen Valdez Glacier CG gut aufgehoben. Die großen Sites werden durch Nadelbäume getrennt.
Von dort aus geht es etwas mehr als eine Meile auf einer gut befahrbaren Gravelroad zum schön gelegenen Valdez Glacier Lake, auf dem selbst im Herbst noch abgebrochenen Stücke des Gletschers schwimmen.
Duschen vorhanden
http://www.campscout.com/campground/AK0137/
</t>
    </r>
    <r>
      <rPr>
        <b/>
        <sz val="11"/>
        <color theme="1"/>
        <rFont val="Calibri"/>
        <family val="2"/>
        <scheme val="minor"/>
      </rPr>
      <t>Non-reservable</t>
    </r>
    <r>
      <rPr>
        <sz val="11"/>
        <color theme="1"/>
        <rFont val="Calibri"/>
        <family val="2"/>
        <scheme val="minor"/>
      </rPr>
      <t xml:space="preserve">
http://www.militarycampgrounds.us/alaska/valdez-glacier-campground
Private </t>
    </r>
    <r>
      <rPr>
        <u/>
        <sz val="11"/>
        <color theme="1"/>
        <rFont val="Calibri"/>
        <family val="2"/>
        <scheme val="minor"/>
      </rPr>
      <t>Alternativen</t>
    </r>
    <r>
      <rPr>
        <sz val="11"/>
        <color theme="1"/>
        <rFont val="Calibri"/>
        <family val="2"/>
        <scheme val="minor"/>
      </rPr>
      <t xml:space="preserve"> in der Stadt, z.b. Lu-Lu-Belle</t>
    </r>
  </si>
  <si>
    <t>Dawson - Tok
Camping am Moon Lake
Je nach Fährenplan direkt nach Valdez (allerdings 8.5h Fahrzeit); Fahrplan August 2016: nur DO und SA von Valdez nach Whittier
The proposed FY18 budget is statutorily required to be made public on or before December 15, 2016. AMHS will develop the summer 2017 sailing schedule as soon as we have budget information on which to base that schedule.
Fahrzeiten: West-Dawson - Tok: 184mi / 03:34
West-Dawson - Grizzly-Lake: 150mi / 04:50</t>
  </si>
  <si>
    <t>Durch schöne Landschaften vorbei an zahlreichen Flüssen und Seen führt die Fahrt südwärts. Heute sehen Sie zum ersten Mal die Trans Alaska-Pipeline. Sie setzen die Reise über den «Top of the World Highway» fort. Jenseits der Baumgrenze durchqueren Sie alpine Hochebenen und erleben eine einzigartige, hügelige Landschaft mit borealem Nadelwald und Tundra. Dabei überqueren Sie am Little Gold Creek den höchst gelegenen Grenzübergang zwischen Kanada und den USA.
-- Zwischenhalt bei Chicken
Fahrezeit Tok - Dawson: 185mi / 03:53 (Fähre!)</t>
  </si>
  <si>
    <t>Whittier (Fähre)</t>
  </si>
  <si>
    <t>Fahrt in Nähe von Denver, allenfalls via South Pass City (Geschichte des Gold-Bergbaus), ev. noch Shopping</t>
  </si>
  <si>
    <t>Slana</t>
  </si>
  <si>
    <t>Grizzly Lake Campground, Tok Cut Off, Slana/Gakona, Alaska</t>
  </si>
  <si>
    <t>Glenn Hwy</t>
  </si>
  <si>
    <t>Eagle River Campground, Chugach State Park, Anchorage, Alaska</t>
  </si>
  <si>
    <t>Durch schöne Landschaften vorbei an zahlreichen Flüssen und Seen führt die Fahrt südwärts. Heute sehen Sie zum ersten Mal die Trans Alaska-Pipeline. Sie setzen die Reise über den «Top of the World Highway» fort. Jenseits der Baumgrenze durchqueren Sie alpine Hochebenen und erleben eine einzigartige, hügelige Landschaft mit borealem Nadelwald und Tundra. Dabei überqueren Sie am Little Gold Creek den höchst gelegenen Grenzübergang zwischen Kanada und den USA.
-- Zwischenhalt bei Chicken (https://en.wikivoyage.org/wiki/Chicken)
Fahrezeit Tok - Dawson: 185mi / 03:53 (Fähre!)</t>
  </si>
  <si>
    <t>CG + Reservation</t>
  </si>
  <si>
    <t>Yellowstone - Lander</t>
  </si>
  <si>
    <t>Dawson - Tok - Slana
In Tok Vorräte einkaufen (Three Bears)
Fahrzeiten: West-Dawson - Tok: 184mi / 03:34
West-Dawson - Grizzly-Lake: 150mi / 04:50</t>
  </si>
  <si>
    <t>Anchorage – (Whittier) – Seward
Ev. Prince William Sound Fahrt? - Allerdings ähnliche Gletschertour am nächsten Tag...
https://majormarine.com/tour-areas/prince-william-sound/
Surprise Glacier (1 Gletscher + Wildlife): 12:15 - 17:30, $149 (bis 31.12. nur $119)
Blackstone Bay (3 Gletscher + Wildlife): 12:45 - 17:15, $119
Oder Wandern in Seward
Zwischenhalt für Alaska Wildlife Conservation Center / Portage Glacier.
Exit Glacier</t>
  </si>
  <si>
    <t>Russian River Campground, Cooper Landing, Alaska</t>
  </si>
  <si>
    <t>Portage / Chugach State Park
Alaska Wildlife Conservation Center, Crow Creek Mine, Portage Glacier Trail
"Im Chugach State Park" finde man ein ausgezeichnetes Wanderwegnetz. Tip: Flat Top Mountain / Glen Alps Trailhead;
Wandern:
Kenai Princess Wilderness Lodge view - https://thekenai.wordpress.com/tag/kayaking/
Lower Summit Lake is an excellent place to go birding, wildlife viewing or just stop and soak in the incredible photography opportunities. (liegt quasi am Weg)
Kajak (Eis): Portage Glacier Kayak Tour (http://www.greatlandadventures.com/kayaking-portage-glacier) $195
Kajak (ohne Eis auf Kenai Lake): http://www.kenaikayakco.com/
2h flexible, $75</t>
  </si>
  <si>
    <t>Kenai NP</t>
  </si>
  <si>
    <t>Ganzer Tag im Denali (Busfahrt)
Am Morgen brechen Sie auf zur Denali Wildlife Tour. Bei gutem Wetter erblicken Sie den majestätischen Mount McKinley - mit 6193 Metern der höchste Berge Nordamerikas. Mit ein wenig Glück sehen Sie Wölfe, Dallschafe, Elche, Karibus und Grizzly-Bären.
Shuttle: 
Eielson Visitor Center, 66 Miles One Way - 8 hours Round Trip, $44 - On a clear day, this 8-hour shuttle bus trip into the park offers outstanding views of Denali and the Alaska Range, and excellent wildlife viewing opportunities. - Hop-Off @ Mile 64. Thorofare Pass is a good place to find bear and caribou.
Wanderungen ab Visitor Center
http://www.alaska.org/detail/denali-park-shuttle-bus
Shuttle 07:00 - 16:00 (Pickup at Savage River CG at 07:30)</t>
  </si>
  <si>
    <t>CG + 2 x Shuttle</t>
  </si>
  <si>
    <t>2 x Tour = $347.26 + CG</t>
  </si>
  <si>
    <r>
      <t xml:space="preserve">Der Savage River CG hat 33 Sites, keinen Strom, jedoch eine zentrale Trinkwasserstelle. Pit-Toiletten, Dumpmöglichkeit beim Riley Creek CG. In der Hochsaison sollte man reservieren, da ein sehr begehrter Platz mitten in der grandiosen Natur des Denali NP.
</t>
    </r>
    <r>
      <rPr>
        <b/>
        <sz val="11"/>
        <color theme="1"/>
        <rFont val="Calibri"/>
        <family val="2"/>
        <scheme val="minor"/>
      </rPr>
      <t>Reservierungen</t>
    </r>
    <r>
      <rPr>
        <sz val="11"/>
        <color theme="1"/>
        <rFont val="Calibri"/>
        <family val="2"/>
        <scheme val="minor"/>
      </rPr>
      <t xml:space="preserve"> möglich ab 01.12. des jeweiligen Vorjahres.
</t>
    </r>
    <r>
      <rPr>
        <b/>
        <sz val="11"/>
        <color theme="9" tint="-0.249977111117893"/>
        <rFont val="Calibri"/>
        <family val="2"/>
        <scheme val="minor"/>
      </rPr>
      <t>OK</t>
    </r>
  </si>
  <si>
    <r>
      <t xml:space="preserve">Größter CG des Denali Nationalparks mit knapp 150 Sites, im Wald gelegen, jedoch ohne Strom und Wasseranschluß. Dusch- und Einkauftsmöglichkeiten in der Nähe. Während der Saison oft voll belegt, deshalb </t>
    </r>
    <r>
      <rPr>
        <b/>
        <sz val="11"/>
        <color theme="1"/>
        <rFont val="Calibri"/>
        <family val="2"/>
        <scheme val="minor"/>
      </rPr>
      <t xml:space="preserve">reservieren.
</t>
    </r>
    <r>
      <rPr>
        <b/>
        <sz val="11"/>
        <color theme="9" tint="-0.249977111117893"/>
        <rFont val="Calibri"/>
        <family val="2"/>
        <scheme val="minor"/>
      </rPr>
      <t>OK</t>
    </r>
  </si>
  <si>
    <r>
      <t xml:space="preserve">Eigentlich schöner, direkt am Eagle River gelegener Campground. Eigentlich, weil man den doch sehr nahen Hwy Nachts etwas hört. Aber wir hatten eine Riversite, und da hörten wir nur das Rauschen vom Eagle River.
Bank/Tisch Combi, Feuerring, Pit WC`s, Dumpstation, 5$ extra.
</t>
    </r>
    <r>
      <rPr>
        <b/>
        <sz val="11"/>
        <color theme="1"/>
        <rFont val="Calibri"/>
        <family val="2"/>
        <scheme val="minor"/>
      </rPr>
      <t>Reservierung</t>
    </r>
    <r>
      <rPr>
        <sz val="11"/>
        <color theme="1"/>
        <rFont val="Calibri"/>
        <family val="2"/>
        <scheme val="minor"/>
      </rPr>
      <t xml:space="preserve"> über: http://www.lifetimeadventure.net/eagle-river-campground/
Die Sites sind recht großzügig und eben
</t>
    </r>
    <r>
      <rPr>
        <b/>
        <sz val="11"/>
        <color theme="9" tint="-0.249977111117893"/>
        <rFont val="Calibri"/>
        <family val="2"/>
        <scheme val="minor"/>
      </rPr>
      <t>OK ($20 + 5)</t>
    </r>
  </si>
  <si>
    <r>
      <t xml:space="preserve">Die großzügigen Sites sind alle geteert und von Bäumen begrenzt. Aber außer Bäumen haben wir dort von der Umgebung nichts gesehen. Ein starkes Rauschen vom Russian River her war nicht überhörbar.
Super schöner Campground, war hier vom 14.-15.08.2016, sehr ruhig und idyllisch gelegen. Sehr empfehlenswert.
</t>
    </r>
    <r>
      <rPr>
        <b/>
        <sz val="11"/>
        <color theme="1"/>
        <rFont val="Calibri"/>
        <family val="2"/>
        <scheme val="minor"/>
      </rPr>
      <t>Reservierbar:</t>
    </r>
    <r>
      <rPr>
        <sz val="11"/>
        <color theme="1"/>
        <rFont val="Calibri"/>
        <family val="2"/>
        <scheme val="minor"/>
      </rPr>
      <t xml:space="preserve">
http://www.reserveamerica.com/camping/russian-river/r/campgroundDetails.do?contractCode=NRSO&amp;parkId=70491
Please bring garbage bags; this is a "pack in-pack out" facility
</t>
    </r>
    <r>
      <rPr>
        <b/>
        <sz val="11"/>
        <color theme="9" tint="-0.249977111117893"/>
        <rFont val="Calibri"/>
        <family val="2"/>
        <scheme val="minor"/>
      </rPr>
      <t>OK ($18 + 9)</t>
    </r>
  </si>
  <si>
    <r>
      <t xml:space="preserve">Schöner Campground im Wald in der Nähe des Portage Glaciers. 13 Sites, Vault Toilets, keine Anschlüsse. Geöffnet bis Anfang September. </t>
    </r>
    <r>
      <rPr>
        <b/>
        <sz val="11"/>
        <color theme="1"/>
        <rFont val="Calibri"/>
        <family val="2"/>
        <scheme val="minor"/>
      </rPr>
      <t>Reservierbar.</t>
    </r>
    <r>
      <rPr>
        <sz val="11"/>
        <color theme="1"/>
        <rFont val="Calibri"/>
        <family val="2"/>
        <scheme val="minor"/>
      </rPr>
      <t xml:space="preserve">
Die Stellplätze sind sehr weitläufig angeordnet und mit Tisch und Feuerstelle ausgestattet. Ein wirklich idyllischer Platz. In der Nähe gibt es eine Plattform von der aus die springenden Lachse beobachtet werden können.
</t>
    </r>
    <r>
      <rPr>
        <b/>
        <sz val="11"/>
        <color theme="9" tint="-0.249977111117893"/>
        <rFont val="Calibri"/>
        <family val="2"/>
        <scheme val="minor"/>
      </rPr>
      <t>OK ($28 + 9)</t>
    </r>
    <r>
      <rPr>
        <sz val="11"/>
        <color theme="1"/>
        <rFont val="Calibri"/>
        <family val="2"/>
        <scheme val="minor"/>
      </rPr>
      <t xml:space="preserve">
</t>
    </r>
    <r>
      <rPr>
        <u/>
        <sz val="11"/>
        <color theme="1"/>
        <rFont val="Calibri"/>
        <family val="2"/>
        <scheme val="minor"/>
      </rPr>
      <t/>
    </r>
  </si>
  <si>
    <t xml:space="preserve">Seward - Kenai NP - Cooper Landing
Kenai Fjords National Park Tour takes you inside Kenai Fjords NP to see abundant wildlife, alpine and tidewater glaciers and breathtaking scenery. We also visit the Alaska Maritime National Wildlife Refuge, home to a large variety of whales, seabirds, stellar sea lions, sea otters and more. This is a 6 hour tour, departing from Seward at 8:00am and returning at 2:00pm. Lunch is included and will be served on board. A vegetarian option is available with advanced notice. Dress in layers and bring your camera. Please check in 1 hour before your departure time at 1304 4th Ave. Seward, AK 99664.
http://www.kenaifjords.com/ip
Zusatzoptionen:
Kajak (ohne Eis): http://www.liquid-adventures.com/content/tonsina-creek-half-day
18:00 - 21:00 ($69)
oder: http://www.kayakak.com/halfdaytrips
18:00 - 22:00 ($75)
Sonst: Nachmittag Richtung Cooper Landing, 
ev. Abstecher zu Skilak Lake (Gravel road)
</t>
  </si>
  <si>
    <t>Russian River</t>
  </si>
  <si>
    <r>
      <t xml:space="preserve">Direkt am See gelegener Campground. Stellplätze mit oder ohne Hook-Up. Der Platz ist nett angelegt, zwischen den einzelnen Stellplätzen ist viel grün.
Duschen 75 ct damit sie angehen (ca. 3 Minuten), danach 25 ct/Minute. Also Quarter mitnehmen zum Duschen
</t>
    </r>
    <r>
      <rPr>
        <b/>
        <sz val="11"/>
        <color theme="9" tint="-0.249977111117893"/>
        <rFont val="Calibri"/>
        <family val="2"/>
        <scheme val="minor"/>
      </rPr>
      <t>OK</t>
    </r>
  </si>
  <si>
    <t>24$ Platz + 10$ Reservation + 8$ SP-Gebühr</t>
  </si>
  <si>
    <t>Denali - Fairbanks - Birch Lake
Gegen Mittag erreichen Sie Fairbanks. Besuchen Sie zum Beispiel den Pioneer Park oder das «Alaska Dog Mushing Museum». Besonders empfehlenswert ist die Fahrt mit dem Raddampfer auf dem Chena River. Ev. Zwischenhalt in Ester (altes Minendorf).
+ Alaska Pipeline Visitor Centre
+ Gold Dredge 8
+ Howling Dog Saloon
+ North Pole</t>
  </si>
  <si>
    <r>
      <t xml:space="preserve">Birch Lake - West Dawson
Google Maps: 7.5h
Bing Maps: 6.75h
Birch Lake bis Lost Lake: 47km, 37min
Hotel
</t>
    </r>
    <r>
      <rPr>
        <b/>
        <sz val="11"/>
        <color theme="9" tint="-0.249977111117893"/>
        <rFont val="Calibri"/>
        <family val="2"/>
        <scheme val="minor"/>
      </rPr>
      <t>OK</t>
    </r>
  </si>
  <si>
    <t>Slana - Matanuska Glacier - Anchorage (Eagle River CG)
Zwischenstop bei Matanuska Glacier
Einkaufen bei Walmart (nahe bei CG)
Besuch Eagle River Nature Center mit div. Wanderwegen, auch kleinere
[Knik Glacier Boat Tour + 4x4: http://www.knikglacier.com/tours.html :
($125) - 3h, auch 5:30 - 08:30 für Foto-Fans]</t>
  </si>
  <si>
    <t>Ein traumhaft schöner Campground auf dem Weg zwischen Tok und Valdez (nahe Gakona) - direkt am Grizzly Lake gelegen. 24 Sites, DumpStation vorhanden.
http://www.alaskacampgrounds.net/members/grizzlylakecampground/grizzlylakecampground.htm
Bing Maps: 5.5h vs. Google Maps: 6.5h</t>
  </si>
  <si>
    <r>
      <t xml:space="preserve">Ruhig gelegener Campground, ca 6 Meilen nördlich von Seward. Bietet sich als Startposition zum Besuch des Exit Glaciers an. 81 FullHookUp-Sites, Duschen, Laundry. </t>
    </r>
    <r>
      <rPr>
        <b/>
        <sz val="11"/>
        <color theme="1"/>
        <rFont val="Calibri"/>
        <family val="2"/>
        <scheme val="minor"/>
      </rPr>
      <t>Reservierbar.</t>
    </r>
    <r>
      <rPr>
        <sz val="11"/>
        <color theme="1"/>
        <rFont val="Calibri"/>
        <family val="2"/>
        <scheme val="minor"/>
      </rPr>
      <t xml:space="preserve">
Stellplätze liegen aber wie bei den meisten privaten CG recht nahe nebeneinander.
</t>
    </r>
    <r>
      <rPr>
        <sz val="11"/>
        <color rgb="FFFF0000"/>
        <rFont val="Calibri"/>
        <family val="2"/>
        <scheme val="minor"/>
      </rPr>
      <t>Angefragt (10.07.2017) - Antwort noch offen</t>
    </r>
    <r>
      <rPr>
        <sz val="11"/>
        <color theme="1"/>
        <rFont val="Calibri"/>
        <family val="2"/>
        <scheme val="minor"/>
      </rPr>
      <t xml:space="preserve">
https://www.stoneycreekrvpark.com/booking.htm
Alternative:
Trail River Campground, Moose Pass, Seward Highway, Alaska (schön, Wald, +33min / 25miles), keine Duschen, </t>
    </r>
    <r>
      <rPr>
        <b/>
        <sz val="11"/>
        <color theme="1"/>
        <rFont val="Calibri"/>
        <family val="2"/>
        <scheme val="minor"/>
      </rPr>
      <t>reservierbar</t>
    </r>
    <r>
      <rPr>
        <sz val="11"/>
        <color theme="1"/>
        <rFont val="Calibri"/>
        <family val="2"/>
        <scheme val="minor"/>
      </rPr>
      <t xml:space="preserve">
Miller's Landing (5km südlich), schlechte Strasse, Duschen, </t>
    </r>
    <r>
      <rPr>
        <b/>
        <sz val="11"/>
        <color theme="1"/>
        <rFont val="Calibri"/>
        <family val="2"/>
        <scheme val="minor"/>
      </rPr>
      <t>reservierbar</t>
    </r>
    <r>
      <rPr>
        <sz val="11"/>
        <color theme="1"/>
        <rFont val="Calibri"/>
        <family val="2"/>
        <scheme val="minor"/>
      </rPr>
      <t>.
http://www.millerslandingak.com</t>
    </r>
  </si>
  <si>
    <t>Erkundung Anchorage
Hard Rock Café Anchorage
Snow Goose Restaurant and Sleeping Lady Brewery
Kleine Wanderung: Flat Top Mountain - 3km / 400hm - meistbestiegener Gipfel mit prächtiger Sicht auf Stath und McKinley in der Ferne, LonelyPlanet: hin-zurück 5.5km, 3-4h; Flattop Mountain Shuttle möglich, ca. $22</t>
  </si>
  <si>
    <t>http://www.alaska.org/detail/flattop-mountain</t>
  </si>
  <si>
    <t>Reykjavik</t>
  </si>
  <si>
    <t>ZRH - Reykjavík (KEF) 
14:00 - 15:50 (3:50)
KEF - ANC
17:10 - 16:20 (7:10)</t>
  </si>
  <si>
    <t>Flug - Ankunft 16:20
Icelandair 569 / Icelandair 679</t>
  </si>
  <si>
    <t>DEN - Reykjavík (KEF)
17:20 - 6:35 +1 Tag (7:15)</t>
  </si>
  <si>
    <t>KEF - ZRH
07:20 - 13:00 (3:40)</t>
  </si>
  <si>
    <t>Gerry Arbeit :-(</t>
  </si>
  <si>
    <t>Zürich</t>
  </si>
  <si>
    <t>Fahrt nach Denver, Fahrzeugabgabe
Flug nach ZRH (Icelandair 670 / 568)</t>
  </si>
  <si>
    <r>
      <t xml:space="preserve">Total: </t>
    </r>
    <r>
      <rPr>
        <b/>
        <sz val="11"/>
        <color theme="1"/>
        <rFont val="Calibri"/>
        <family val="2"/>
        <scheme val="minor"/>
      </rPr>
      <t>1600 Miles</t>
    </r>
    <r>
      <rPr>
        <sz val="11"/>
        <color theme="1"/>
        <rFont val="Calibri"/>
        <family val="2"/>
        <scheme val="minor"/>
      </rPr>
      <t xml:space="preserve"> / 2573 Km @ 33.5h</t>
    </r>
  </si>
  <si>
    <r>
      <t xml:space="preserve">FZ-Abgabe, Flug nach Denver (United 216)
13:50 - 21:03 (5:13)
Übernachtung in Denver - Zeitumstellung
</t>
    </r>
    <r>
      <rPr>
        <b/>
        <sz val="11"/>
        <color theme="1"/>
        <rFont val="Calibri"/>
        <family val="2"/>
        <scheme val="minor"/>
      </rPr>
      <t>Vollmond</t>
    </r>
  </si>
  <si>
    <t xml:space="preserve">FZ-Übernahme
Native Campervans, 154 Vallejo St, Denver, CO 80223
Einkaufen, Fahrt bis Lander </t>
  </si>
  <si>
    <t>Fahrt in Nähe von Denver, allenfalls via South Pass City (Geschichte des Gold-Bergbaus)
Shopping: Outlets at Loveland (Nike, Levis, Reebok(?), Tommy Hilfiger,  Sketchers, Ralph Lauren)</t>
  </si>
  <si>
    <r>
      <t xml:space="preserve">Lander bis Yellowstone, plus Halbtag in Yellowstone:
Halbtag 1:
Man kommt vielleicht vom Signal Mountain CG, fährt noch schnell den Oxbow Bend an und versucht schon früh im Park zu sein. Auf dem Weg liegen die Lewis Falls und der Lewis Lake, zwei kurze Halte.
Halbtag 2:
Einchecken beim </t>
    </r>
    <r>
      <rPr>
        <b/>
        <sz val="11"/>
        <color theme="1"/>
        <rFont val="Calibri"/>
        <family val="2"/>
        <scheme val="minor"/>
      </rPr>
      <t>Grant Village CG</t>
    </r>
    <r>
      <rPr>
        <sz val="11"/>
        <color theme="1"/>
        <rFont val="Calibri"/>
        <family val="2"/>
        <scheme val="minor"/>
      </rPr>
      <t xml:space="preserve"> und dann in Abhängigkeit vom Wetter Weiterfahrt zum Grand Prismatic Sping. Mittags ist das Licht zum Fotografieren gut. Wenn es wettertechnisch nicht gut sein sollte, kann dies entfallen und man macht es dann am nächsten Tag. Auf jeden Fall wäre ein Besuch von Biscuit und Black Basin möglich, vielleicht auch des Old Faithful, wobei dieser in aller Gründlichkeit für den nächsten Tag vorgesehen ist.
Abends:
Parken beim Old Faithful. Ab 16:30 sieht man bei Castle und/oder Grand Geyser schöne Regenbogen, immer vorausgesetzt das Licht stimmt und beide speien Dampf. Rückfahrt zum West Thumb, wo man auch noch im Abendlicht schöne Fotos machen kann.</t>
    </r>
  </si>
  <si>
    <r>
      <t xml:space="preserve">Yellowstone ganzer Tag:
Morgen:
5:30 Am West Thumb Geyser den Sonnenaufgang erwarten. Man ist allein und die Lichtstimmung phantastisch. Ausgiebiges Fotografieren. Frühstück und Weiterfahrt zum </t>
    </r>
    <r>
      <rPr>
        <b/>
        <sz val="11"/>
        <color theme="1"/>
        <rFont val="Calibri"/>
        <family val="2"/>
        <scheme val="minor"/>
      </rPr>
      <t>Old Faithful</t>
    </r>
    <r>
      <rPr>
        <sz val="11"/>
        <color theme="1"/>
        <rFont val="Calibri"/>
        <family val="2"/>
        <scheme val="minor"/>
      </rPr>
      <t>. Besichtigung des Old Faithful Inn und Visitor Center. Dort das Geyser Schedule in Erfahrung bringen und die darauffolgende Wanderung daran ausrichten. Ausbruch des Old Faitfful.
Mittag:
Den kompletten Geyser Loop gehen (ca. 3h) , am Ende des Trails den Morning Glory Pool bewundern.
Weiterfahrt in Richtung Norden. Biscuit Basin, falls nicht schon am Vortag und den</t>
    </r>
    <r>
      <rPr>
        <b/>
        <sz val="11"/>
        <color theme="1"/>
        <rFont val="Calibri"/>
        <family val="2"/>
        <scheme val="minor"/>
      </rPr>
      <t xml:space="preserve"> Grand Sprismatic Spring</t>
    </r>
    <r>
      <rPr>
        <sz val="11"/>
        <color theme="1"/>
        <rFont val="Calibri"/>
        <family val="2"/>
        <scheme val="minor"/>
      </rPr>
      <t>. Dazu auf die Anhöhe süd-westlich des Pools steigen. Parken des RV dazu südlich des Fairy Falls TH an der Strasse. Der Parkplatz selbst ist für RV gesperrt, wie auch der Firehole Lake Drive!
Abends:
Einchecken am Madison CG und Sonnenuntergang am Madison River</t>
    </r>
  </si>
  <si>
    <t>Yellowstone ganzer Tag
Relaxen</t>
  </si>
  <si>
    <r>
      <t xml:space="preserve">Yellowstone ganzer Tag
Mammoth Hot Springs
Nacht: </t>
    </r>
    <r>
      <rPr>
        <b/>
        <sz val="11"/>
        <color theme="1"/>
        <rFont val="Calibri"/>
        <family val="2"/>
        <scheme val="minor"/>
      </rPr>
      <t>Perseiden</t>
    </r>
    <r>
      <rPr>
        <sz val="11"/>
        <color theme="1"/>
        <rFont val="Calibri"/>
        <family val="2"/>
        <scheme val="minor"/>
      </rPr>
      <t xml:space="preserve"> Maximum (Sternschnuppen)</t>
    </r>
  </si>
  <si>
    <t>Yellowstone ganzer Tag
Lamar Valley / Grand Canyon of Yellowstone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</si>
</sst>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F800]dddd\,\ mmmm\ dd\,\ yyyy"/>
  </numFmts>
  <fonts count="6" x14ac:knownFonts="1">
    <font>
      <sz val="11"/>
      <color theme="1"/>
      <name val="Calibri"/>
      <family val="2"/>
      <scheme val="minor"/>
    </font>
    <font>
      <b/>
      <sz val="11"/>
      <color theme="1"/>
      <name val="Calibri"/>
      <family val="2"/>
      <scheme val="minor"/>
    </font>
    <font>
      <u/>
      <sz val="11"/>
      <color theme="10"/>
      <name val="Calibri"/>
      <family val="2"/>
      <scheme val="minor"/>
    </font>
    <font>
      <u/>
      <sz val="11"/>
      <color theme="1"/>
      <name val="Calibri"/>
      <family val="2"/>
      <scheme val="minor"/>
    </font>
    <font>
      <sz val="11"/>
      <color rgb="FFFF0000"/>
      <name val="Calibri"/>
      <family val="2"/>
      <scheme val="minor"/>
    </font>
    <font>
      <b/>
      <sz val="11"/>
      <color theme="9" tint="-0.249977111117893"/>
      <name val="Calibri"/>
      <family val="2"/>
      <scheme val="minor"/>
    </font>
  </fonts>
  <fills count="6">
    <fill>
      <patternFill patternType="none"/>
    </fill>
    <fill>
      <patternFill patternType="gray125"/>
    </fill>
    <fill>
      <patternFill patternType="solid">
        <fgColor theme="7" tint="0.79998168889431442"/>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5" tint="0.59999389629810485"/>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2" fillId="0" borderId="0" applyNumberFormat="0" applyFill="0" applyBorder="0" applyAlignment="0" applyProtection="0"/>
  </cellStyleXfs>
  <cellXfs count="17">
    <xf numFmtId="0" fontId="0" fillId="0" borderId="0" xfId="0"/>
    <xf numFmtId="0" fontId="0" fillId="0" borderId="0" xfId="0" applyAlignment="1">
      <alignment horizontal="left" vertical="top" wrapText="1"/>
    </xf>
    <xf numFmtId="0" fontId="1" fillId="4" borderId="0" xfId="0" applyFont="1" applyFill="1" applyAlignment="1">
      <alignment horizontal="left" vertical="top" wrapText="1"/>
    </xf>
    <xf numFmtId="0" fontId="0" fillId="5" borderId="0" xfId="0" applyFill="1" applyAlignment="1">
      <alignment horizontal="left" vertical="top" wrapText="1"/>
    </xf>
    <xf numFmtId="0" fontId="1" fillId="4" borderId="1" xfId="0" applyFont="1" applyFill="1" applyBorder="1" applyAlignment="1">
      <alignment horizontal="left" vertical="top" wrapText="1"/>
    </xf>
    <xf numFmtId="164" fontId="0" fillId="0" borderId="1" xfId="0" applyNumberFormat="1" applyBorder="1" applyAlignment="1">
      <alignment horizontal="left" vertical="top" wrapText="1"/>
    </xf>
    <xf numFmtId="0" fontId="0" fillId="0" borderId="1" xfId="0" applyBorder="1" applyAlignment="1">
      <alignment horizontal="left" vertical="top" wrapText="1"/>
    </xf>
    <xf numFmtId="164" fontId="0" fillId="2" borderId="1" xfId="0" applyNumberFormat="1" applyFill="1" applyBorder="1" applyAlignment="1">
      <alignment horizontal="left" vertical="top" wrapText="1"/>
    </xf>
    <xf numFmtId="0" fontId="2" fillId="0" borderId="1" xfId="1" applyBorder="1" applyAlignment="1">
      <alignment vertical="top" wrapText="1"/>
    </xf>
    <xf numFmtId="164" fontId="0" fillId="3" borderId="1" xfId="0" applyNumberFormat="1" applyFill="1" applyBorder="1" applyAlignment="1">
      <alignment horizontal="left" vertical="top" wrapText="1"/>
    </xf>
    <xf numFmtId="0" fontId="2" fillId="0" borderId="1" xfId="1" applyBorder="1" applyAlignment="1">
      <alignment horizontal="left" vertical="top" wrapText="1"/>
    </xf>
    <xf numFmtId="164" fontId="0" fillId="5" borderId="1" xfId="0" applyNumberFormat="1" applyFill="1" applyBorder="1" applyAlignment="1">
      <alignment horizontal="left" vertical="top" wrapText="1"/>
    </xf>
    <xf numFmtId="0" fontId="0" fillId="5" borderId="1" xfId="0" applyFill="1" applyBorder="1" applyAlignment="1">
      <alignment horizontal="left" vertical="top" wrapText="1"/>
    </xf>
    <xf numFmtId="1" fontId="0" fillId="0" borderId="1" xfId="0" applyNumberFormat="1" applyBorder="1" applyAlignment="1">
      <alignment horizontal="left" vertical="top" wrapText="1"/>
    </xf>
    <xf numFmtId="0" fontId="2" fillId="0" borderId="0" xfId="1" applyFill="1" applyAlignment="1">
      <alignment vertical="top" wrapText="1"/>
    </xf>
    <xf numFmtId="0" fontId="2" fillId="5" borderId="1" xfId="1" applyFill="1" applyBorder="1" applyAlignment="1">
      <alignment horizontal="left" vertical="top" wrapText="1"/>
    </xf>
    <xf numFmtId="1" fontId="0" fillId="5" borderId="1" xfId="0" applyNumberFormat="1" applyFill="1" applyBorder="1" applyAlignment="1">
      <alignment horizontal="left" vertical="top" wrapText="1"/>
    </xf>
  </cellXfs>
  <cellStyles count="2">
    <cellStyle name="Link" xfId="1" builtinId="8"/>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2.jpeg"/><Relationship Id="rId18" Type="http://schemas.openxmlformats.org/officeDocument/2006/relationships/image" Target="../media/image17.jpeg"/><Relationship Id="rId26" Type="http://schemas.openxmlformats.org/officeDocument/2006/relationships/image" Target="../media/image25.jpeg"/><Relationship Id="rId3" Type="http://schemas.openxmlformats.org/officeDocument/2006/relationships/image" Target="../media/image3.jpeg"/><Relationship Id="rId21" Type="http://schemas.openxmlformats.org/officeDocument/2006/relationships/image" Target="../media/image20.png"/><Relationship Id="rId34" Type="http://schemas.openxmlformats.org/officeDocument/2006/relationships/image" Target="../media/image33.png"/><Relationship Id="rId7" Type="http://schemas.openxmlformats.org/officeDocument/2006/relationships/image" Target="../media/image7.jpeg"/><Relationship Id="rId12" Type="http://schemas.openxmlformats.org/officeDocument/2006/relationships/image" Target="../media/image11.jpeg"/><Relationship Id="rId17" Type="http://schemas.openxmlformats.org/officeDocument/2006/relationships/image" Target="../media/image16.jpeg"/><Relationship Id="rId25" Type="http://schemas.openxmlformats.org/officeDocument/2006/relationships/image" Target="../media/image24.jpeg"/><Relationship Id="rId33" Type="http://schemas.openxmlformats.org/officeDocument/2006/relationships/image" Target="../media/image32.png"/><Relationship Id="rId2" Type="http://schemas.openxmlformats.org/officeDocument/2006/relationships/image" Target="../media/image2.jpeg"/><Relationship Id="rId16" Type="http://schemas.openxmlformats.org/officeDocument/2006/relationships/image" Target="../media/image15.jpeg"/><Relationship Id="rId20" Type="http://schemas.openxmlformats.org/officeDocument/2006/relationships/image" Target="../media/image19.jpeg"/><Relationship Id="rId29" Type="http://schemas.openxmlformats.org/officeDocument/2006/relationships/image" Target="../media/image28.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https://images.trvl-media.com/hotels/1000000/450000/447300/447297/447297_31_y.jpg" TargetMode="External"/><Relationship Id="rId24" Type="http://schemas.openxmlformats.org/officeDocument/2006/relationships/image" Target="../media/image23.jpeg"/><Relationship Id="rId32" Type="http://schemas.openxmlformats.org/officeDocument/2006/relationships/image" Target="../media/image31.png"/><Relationship Id="rId5" Type="http://schemas.openxmlformats.org/officeDocument/2006/relationships/image" Target="../media/image5.jpeg"/><Relationship Id="rId15" Type="http://schemas.openxmlformats.org/officeDocument/2006/relationships/image" Target="../media/image14.jpeg"/><Relationship Id="rId23" Type="http://schemas.openxmlformats.org/officeDocument/2006/relationships/image" Target="../media/image22.jpeg"/><Relationship Id="rId28" Type="http://schemas.openxmlformats.org/officeDocument/2006/relationships/image" Target="../media/image27.jpeg"/><Relationship Id="rId10" Type="http://schemas.openxmlformats.org/officeDocument/2006/relationships/image" Target="../media/image10.jpeg"/><Relationship Id="rId19" Type="http://schemas.openxmlformats.org/officeDocument/2006/relationships/image" Target="../media/image18.jpeg"/><Relationship Id="rId31" Type="http://schemas.openxmlformats.org/officeDocument/2006/relationships/image" Target="../media/image3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3.jpeg"/><Relationship Id="rId22" Type="http://schemas.openxmlformats.org/officeDocument/2006/relationships/image" Target="../media/image21.png"/><Relationship Id="rId27" Type="http://schemas.openxmlformats.org/officeDocument/2006/relationships/image" Target="../media/image26.jpeg"/><Relationship Id="rId30" Type="http://schemas.openxmlformats.org/officeDocument/2006/relationships/image" Target="../media/image29.jpeg"/><Relationship Id="rId35" Type="http://schemas.openxmlformats.org/officeDocument/2006/relationships/image" Target="../media/image34.pn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35.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1.jpeg"/><Relationship Id="rId17" Type="http://schemas.openxmlformats.org/officeDocument/2006/relationships/image" Target="../media/image37.jpeg"/><Relationship Id="rId2" Type="http://schemas.openxmlformats.org/officeDocument/2006/relationships/image" Target="../media/image2.jpeg"/><Relationship Id="rId16" Type="http://schemas.openxmlformats.org/officeDocument/2006/relationships/image" Target="../media/image13.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https://images.trvl-media.com/hotels/1000000/450000/447300/447297/447297_31_y.jpg" TargetMode="External"/><Relationship Id="rId5" Type="http://schemas.openxmlformats.org/officeDocument/2006/relationships/image" Target="../media/image5.jpeg"/><Relationship Id="rId15" Type="http://schemas.openxmlformats.org/officeDocument/2006/relationships/image" Target="../media/image12.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36.jpeg"/></Relationships>
</file>

<file path=xl/drawings/drawing1.xml><?xml version="1.0" encoding="utf-8"?>
<xdr:wsDr xmlns:xdr="http://schemas.openxmlformats.org/drawingml/2006/spreadsheetDrawing" xmlns:a="http://schemas.openxmlformats.org/drawingml/2006/main">
  <xdr:twoCellAnchor>
    <xdr:from>
      <xdr:col>9</xdr:col>
      <xdr:colOff>0</xdr:colOff>
      <xdr:row>16</xdr:row>
      <xdr:rowOff>0</xdr:rowOff>
    </xdr:from>
    <xdr:to>
      <xdr:col>9</xdr:col>
      <xdr:colOff>2529988</xdr:colOff>
      <xdr:row>16</xdr:row>
      <xdr:rowOff>1636058</xdr:rowOff>
    </xdr:to>
    <xdr:pic>
      <xdr:nvPicPr>
        <xdr:cNvPr id="2" name="Grafik 1" descr="https://www.womo-abenteuer.de/sites/default/files/cghl/p1000754_620x3491_620.jpg">
          <a:extLst>
            <a:ext uri="{FF2B5EF4-FFF2-40B4-BE49-F238E27FC236}">
              <a16:creationId xmlns:a16="http://schemas.microsoft.com/office/drawing/2014/main" id="{6AEA439A-4032-4AA4-BFE5-D6623B843F83}"/>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191" t="6121" r="31911" b="2542"/>
        <a:stretch/>
      </xdr:blipFill>
      <xdr:spPr bwMode="auto">
        <a:xfrm>
          <a:off x="17106900" y="35185350"/>
          <a:ext cx="2244238" cy="16360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0</xdr:colOff>
      <xdr:row>17</xdr:row>
      <xdr:rowOff>-1</xdr:rowOff>
    </xdr:from>
    <xdr:to>
      <xdr:col>10</xdr:col>
      <xdr:colOff>0</xdr:colOff>
      <xdr:row>17</xdr:row>
      <xdr:rowOff>1615596</xdr:rowOff>
    </xdr:to>
    <xdr:pic>
      <xdr:nvPicPr>
        <xdr:cNvPr id="3" name="Grafik 2" descr="https://www.womo-abenteuer.de/sites/default/files/cghl/img_40061_620.jpg">
          <a:extLst>
            <a:ext uri="{FF2B5EF4-FFF2-40B4-BE49-F238E27FC236}">
              <a16:creationId xmlns:a16="http://schemas.microsoft.com/office/drawing/2014/main" id="{AA08D50C-67D9-4950-A1D7-C7E318879FE1}"/>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3333" r="2462"/>
        <a:stretch/>
      </xdr:blipFill>
      <xdr:spPr bwMode="auto">
        <a:xfrm>
          <a:off x="17106900" y="36928424"/>
          <a:ext cx="2247900" cy="16155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0</xdr:colOff>
      <xdr:row>18</xdr:row>
      <xdr:rowOff>-1</xdr:rowOff>
    </xdr:from>
    <xdr:to>
      <xdr:col>10</xdr:col>
      <xdr:colOff>0</xdr:colOff>
      <xdr:row>18</xdr:row>
      <xdr:rowOff>1615596</xdr:rowOff>
    </xdr:to>
    <xdr:pic>
      <xdr:nvPicPr>
        <xdr:cNvPr id="4" name="Grafik 3" descr="https://www.womo-abenteuer.de/sites/default/files/cghl/img_40061_620.jpg">
          <a:extLst>
            <a:ext uri="{FF2B5EF4-FFF2-40B4-BE49-F238E27FC236}">
              <a16:creationId xmlns:a16="http://schemas.microsoft.com/office/drawing/2014/main" id="{13489EC0-195F-444E-8DD3-6EAE53713049}"/>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3333" r="2462"/>
        <a:stretch/>
      </xdr:blipFill>
      <xdr:spPr bwMode="auto">
        <a:xfrm>
          <a:off x="17106900" y="38690549"/>
          <a:ext cx="2247900" cy="16155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0</xdr:colOff>
      <xdr:row>18</xdr:row>
      <xdr:rowOff>-1</xdr:rowOff>
    </xdr:from>
    <xdr:to>
      <xdr:col>10</xdr:col>
      <xdr:colOff>0</xdr:colOff>
      <xdr:row>18</xdr:row>
      <xdr:rowOff>1615596</xdr:rowOff>
    </xdr:to>
    <xdr:pic>
      <xdr:nvPicPr>
        <xdr:cNvPr id="5" name="Grafik 4" descr="https://www.womo-abenteuer.de/sites/default/files/cghl/img_40061_620.jpg">
          <a:extLst>
            <a:ext uri="{FF2B5EF4-FFF2-40B4-BE49-F238E27FC236}">
              <a16:creationId xmlns:a16="http://schemas.microsoft.com/office/drawing/2014/main" id="{1BFFFDD3-3C06-4F1F-8AE8-AA2C01763A0A}"/>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3333" r="2462"/>
        <a:stretch/>
      </xdr:blipFill>
      <xdr:spPr bwMode="auto">
        <a:xfrm>
          <a:off x="17106900" y="38690549"/>
          <a:ext cx="2247900" cy="16155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0</xdr:colOff>
      <xdr:row>21</xdr:row>
      <xdr:rowOff>0</xdr:rowOff>
    </xdr:from>
    <xdr:to>
      <xdr:col>9</xdr:col>
      <xdr:colOff>2534282</xdr:colOff>
      <xdr:row>21</xdr:row>
      <xdr:rowOff>1680882</xdr:rowOff>
    </xdr:to>
    <xdr:pic>
      <xdr:nvPicPr>
        <xdr:cNvPr id="6" name="Grafik 5" descr="https://www.womo-abenteuer.de/sites/default/files/u11/2010-08-04_Sinks%20Canyon%20_%20Cody%20006.JPG">
          <a:extLst>
            <a:ext uri="{FF2B5EF4-FFF2-40B4-BE49-F238E27FC236}">
              <a16:creationId xmlns:a16="http://schemas.microsoft.com/office/drawing/2014/main" id="{2DBC2BA2-9E92-4BC2-B6BA-B65BB9E805A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106900" y="44815125"/>
          <a:ext cx="2248532" cy="1680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15</xdr:row>
      <xdr:rowOff>0</xdr:rowOff>
    </xdr:from>
    <xdr:to>
      <xdr:col>10</xdr:col>
      <xdr:colOff>1602</xdr:colOff>
      <xdr:row>15</xdr:row>
      <xdr:rowOff>1682409</xdr:rowOff>
    </xdr:to>
    <xdr:pic>
      <xdr:nvPicPr>
        <xdr:cNvPr id="7" name="Grafik 6" descr="https://www.womo-abenteuer.de/sites/default/files/u2142/dsc06902.jpg">
          <a:extLst>
            <a:ext uri="{FF2B5EF4-FFF2-40B4-BE49-F238E27FC236}">
              <a16:creationId xmlns:a16="http://schemas.microsoft.com/office/drawing/2014/main" id="{80E4D868-7467-4FAB-88FF-84BD73CA10F9}"/>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1234"/>
        <a:stretch/>
      </xdr:blipFill>
      <xdr:spPr bwMode="auto">
        <a:xfrm>
          <a:off x="17106900" y="33423225"/>
          <a:ext cx="2246779" cy="16824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19</xdr:row>
      <xdr:rowOff>0</xdr:rowOff>
    </xdr:from>
    <xdr:to>
      <xdr:col>10</xdr:col>
      <xdr:colOff>1603</xdr:colOff>
      <xdr:row>19</xdr:row>
      <xdr:rowOff>1893881</xdr:rowOff>
    </xdr:to>
    <xdr:pic>
      <xdr:nvPicPr>
        <xdr:cNvPr id="8" name="Grafik 7" descr="https://www.womo-abenteuer.de/sites/default/files/u1223/canyon223_1.jpg">
          <a:extLst>
            <a:ext uri="{FF2B5EF4-FFF2-40B4-BE49-F238E27FC236}">
              <a16:creationId xmlns:a16="http://schemas.microsoft.com/office/drawing/2014/main" id="{F0A39046-9432-4AB2-893D-91D72651F39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7106900" y="40414575"/>
          <a:ext cx="2246780" cy="18938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xdr:colOff>
      <xdr:row>20</xdr:row>
      <xdr:rowOff>0</xdr:rowOff>
    </xdr:from>
    <xdr:to>
      <xdr:col>9</xdr:col>
      <xdr:colOff>2243418</xdr:colOff>
      <xdr:row>20</xdr:row>
      <xdr:rowOff>1876947</xdr:rowOff>
    </xdr:to>
    <xdr:pic>
      <xdr:nvPicPr>
        <xdr:cNvPr id="9" name="Grafik 8" descr="https://www.womo-abenteuer.de/sites/default/files/u474/P1020074.jpg">
          <a:extLst>
            <a:ext uri="{FF2B5EF4-FFF2-40B4-BE49-F238E27FC236}">
              <a16:creationId xmlns:a16="http://schemas.microsoft.com/office/drawing/2014/main" id="{BDC3CE32-6B5E-4BE0-A2D6-2768DA29198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7106901" y="42405300"/>
          <a:ext cx="2243417" cy="1876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0</xdr:colOff>
      <xdr:row>22</xdr:row>
      <xdr:rowOff>0</xdr:rowOff>
    </xdr:from>
    <xdr:to>
      <xdr:col>9</xdr:col>
      <xdr:colOff>2498912</xdr:colOff>
      <xdr:row>22</xdr:row>
      <xdr:rowOff>1661445</xdr:rowOff>
    </xdr:to>
    <xdr:pic>
      <xdr:nvPicPr>
        <xdr:cNvPr id="10" name="Grafik 9" descr="A-Loop Platz 32">
          <a:extLst>
            <a:ext uri="{FF2B5EF4-FFF2-40B4-BE49-F238E27FC236}">
              <a16:creationId xmlns:a16="http://schemas.microsoft.com/office/drawing/2014/main" id="{32B4AF8E-202B-4308-BA81-4805C5215EC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06900" y="47005875"/>
          <a:ext cx="2251262" cy="16614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xdr:row>
      <xdr:rowOff>0</xdr:rowOff>
    </xdr:from>
    <xdr:to>
      <xdr:col>10</xdr:col>
      <xdr:colOff>1</xdr:colOff>
      <xdr:row>4</xdr:row>
      <xdr:rowOff>1802027</xdr:rowOff>
    </xdr:to>
    <xdr:pic>
      <xdr:nvPicPr>
        <xdr:cNvPr id="11" name="Grafik 10" descr="https://www.womo-abenteuer.de/sites/default/files/cghl/alaska_cg_savage.jpg">
          <a:extLst>
            <a:ext uri="{FF2B5EF4-FFF2-40B4-BE49-F238E27FC236}">
              <a16:creationId xmlns:a16="http://schemas.microsoft.com/office/drawing/2014/main" id="{A05DC526-090A-4463-975B-341E6FA4F53E}"/>
            </a:ext>
          </a:extLst>
        </xdr:cNvPr>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2841" r="39584"/>
        <a:stretch/>
      </xdr:blipFill>
      <xdr:spPr bwMode="auto">
        <a:xfrm>
          <a:off x="17106900" y="3352800"/>
          <a:ext cx="2247900" cy="18020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9</xdr:col>
      <xdr:colOff>11206</xdr:colOff>
      <xdr:row>5</xdr:row>
      <xdr:rowOff>0</xdr:rowOff>
    </xdr:from>
    <xdr:ext cx="2241177" cy="1544049"/>
    <xdr:pic>
      <xdr:nvPicPr>
        <xdr:cNvPr id="12" name="Grafik 11" descr="https://www.womo-abenteuer.de/sites/default/files/u3378/Yukon_Alaska/20160829_yukon_alaska_ulli_pl5_0338_0.jpg">
          <a:extLst>
            <a:ext uri="{FF2B5EF4-FFF2-40B4-BE49-F238E27FC236}">
              <a16:creationId xmlns:a16="http://schemas.microsoft.com/office/drawing/2014/main" id="{BDDA69D1-4A51-40A0-9B6E-398E4B26D8A8}"/>
            </a:ext>
          </a:extLst>
        </xdr:cNvPr>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4166" r="37444"/>
        <a:stretch/>
      </xdr:blipFill>
      <xdr:spPr bwMode="auto">
        <a:xfrm>
          <a:off x="17111382" y="4941794"/>
          <a:ext cx="2241177" cy="15440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9</xdr:col>
      <xdr:colOff>17760</xdr:colOff>
      <xdr:row>6</xdr:row>
      <xdr:rowOff>0</xdr:rowOff>
    </xdr:from>
    <xdr:to>
      <xdr:col>10</xdr:col>
      <xdr:colOff>1</xdr:colOff>
      <xdr:row>6</xdr:row>
      <xdr:rowOff>1423147</xdr:rowOff>
    </xdr:to>
    <xdr:pic>
      <xdr:nvPicPr>
        <xdr:cNvPr id="13" name="Grafik 12" descr="https://www.womo-abenteuer.de/sites/default/files/cghl/img_4810-1.jpg">
          <a:extLst>
            <a:ext uri="{FF2B5EF4-FFF2-40B4-BE49-F238E27FC236}">
              <a16:creationId xmlns:a16="http://schemas.microsoft.com/office/drawing/2014/main" id="{A555A2F9-DD60-4EBA-91C8-28439F871CB0}"/>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17235" r="10226"/>
        <a:stretch/>
      </xdr:blipFill>
      <xdr:spPr bwMode="auto">
        <a:xfrm>
          <a:off x="17124660" y="8553450"/>
          <a:ext cx="2230140" cy="14231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0</xdr:colOff>
      <xdr:row>7</xdr:row>
      <xdr:rowOff>1</xdr:rowOff>
    </xdr:from>
    <xdr:to>
      <xdr:col>9</xdr:col>
      <xdr:colOff>2263589</xdr:colOff>
      <xdr:row>7</xdr:row>
      <xdr:rowOff>1274531</xdr:rowOff>
    </xdr:to>
    <xdr:pic>
      <xdr:nvPicPr>
        <xdr:cNvPr id="14" name="Grafik 13" descr="https://images.trvl-media.com/hotels/1000000/450000/447300/447297/447297_31_y.jpg">
          <a:extLst>
            <a:ext uri="{FF2B5EF4-FFF2-40B4-BE49-F238E27FC236}">
              <a16:creationId xmlns:a16="http://schemas.microsoft.com/office/drawing/2014/main" id="{62B43980-BEF3-4D05-B068-E3DA548395E5}"/>
            </a:ext>
          </a:extLst>
        </xdr:cNvPr>
        <xdr:cNvPicPr>
          <a:picLocks noChangeAspect="1" noChangeArrowheads="1"/>
        </xdr:cNvPicPr>
      </xdr:nvPicPr>
      <xdr:blipFill>
        <a:blip xmlns:r="http://schemas.openxmlformats.org/officeDocument/2006/relationships" r:link="rId11">
          <a:extLst>
            <a:ext uri="{28A0092B-C50C-407E-A947-70E740481C1C}">
              <a14:useLocalDpi xmlns:a14="http://schemas.microsoft.com/office/drawing/2010/main" val="0"/>
            </a:ext>
          </a:extLst>
        </a:blip>
        <a:srcRect/>
        <a:stretch>
          <a:fillRect/>
        </a:stretch>
      </xdr:blipFill>
      <xdr:spPr bwMode="auto">
        <a:xfrm>
          <a:off x="17106900" y="12163426"/>
          <a:ext cx="2244539" cy="1274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8</xdr:row>
      <xdr:rowOff>0</xdr:rowOff>
    </xdr:from>
    <xdr:to>
      <xdr:col>10</xdr:col>
      <xdr:colOff>3364</xdr:colOff>
      <xdr:row>8</xdr:row>
      <xdr:rowOff>1493716</xdr:rowOff>
    </xdr:to>
    <xdr:pic>
      <xdr:nvPicPr>
        <xdr:cNvPr id="15" name="Grafik 14" descr="https://www.womo-abenteuer.de/sites/default/files/cghl/yukon_cg_yukonriver.jpg">
          <a:extLst>
            <a:ext uri="{FF2B5EF4-FFF2-40B4-BE49-F238E27FC236}">
              <a16:creationId xmlns:a16="http://schemas.microsoft.com/office/drawing/2014/main" id="{7EEBEE7C-BE97-4ABC-A928-3C9C427DEA0D}"/>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8333" r="24432"/>
        <a:stretch/>
      </xdr:blipFill>
      <xdr:spPr bwMode="auto">
        <a:xfrm>
          <a:off x="17106900" y="13477875"/>
          <a:ext cx="2251263" cy="14937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11</xdr:row>
      <xdr:rowOff>0</xdr:rowOff>
    </xdr:from>
    <xdr:to>
      <xdr:col>10</xdr:col>
      <xdr:colOff>561</xdr:colOff>
      <xdr:row>11</xdr:row>
      <xdr:rowOff>1903018</xdr:rowOff>
    </xdr:to>
    <xdr:pic>
      <xdr:nvPicPr>
        <xdr:cNvPr id="18" name="Grafik 17" descr="https://mobilerving.com/assets/uploads/24628/1437760422.jpg">
          <a:extLst>
            <a:ext uri="{FF2B5EF4-FFF2-40B4-BE49-F238E27FC236}">
              <a16:creationId xmlns:a16="http://schemas.microsoft.com/office/drawing/2014/main" id="{4E69FBEE-EB99-4DA4-9BC4-1878F914E6C5}"/>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7106900" y="23164800"/>
          <a:ext cx="2248460" cy="19030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13</xdr:row>
      <xdr:rowOff>0</xdr:rowOff>
    </xdr:from>
    <xdr:to>
      <xdr:col>9</xdr:col>
      <xdr:colOff>2244070</xdr:colOff>
      <xdr:row>13</xdr:row>
      <xdr:rowOff>1725705</xdr:rowOff>
    </xdr:to>
    <xdr:pic>
      <xdr:nvPicPr>
        <xdr:cNvPr id="19" name="Grafik 18" descr="https://www.womo-abenteuer.de/sites/default/files/u4042/alaska2/imag22012.jpg">
          <a:extLst>
            <a:ext uri="{FF2B5EF4-FFF2-40B4-BE49-F238E27FC236}">
              <a16:creationId xmlns:a16="http://schemas.microsoft.com/office/drawing/2014/main" id="{B2BBC982-698B-427E-810D-4006798E6F2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7106900" y="29041725"/>
          <a:ext cx="2244070" cy="1725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9</xdr:row>
      <xdr:rowOff>0</xdr:rowOff>
    </xdr:from>
    <xdr:to>
      <xdr:col>10</xdr:col>
      <xdr:colOff>5524</xdr:colOff>
      <xdr:row>9</xdr:row>
      <xdr:rowOff>1721816</xdr:rowOff>
    </xdr:to>
    <xdr:pic>
      <xdr:nvPicPr>
        <xdr:cNvPr id="21" name="Grafik 20" descr="https://www.womo-abenteuer.de/sites/default/files/u6748/180.jpg">
          <a:extLst>
            <a:ext uri="{FF2B5EF4-FFF2-40B4-BE49-F238E27FC236}">
              <a16:creationId xmlns:a16="http://schemas.microsoft.com/office/drawing/2014/main" id="{3C344A92-2BED-46B4-9016-DE2FE92EA06C}"/>
            </a:ext>
          </a:extLst>
        </xdr:cNvPr>
        <xdr:cNvPicPr>
          <a:picLocks noChangeAspect="1" noChangeArrowheads="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r="26735"/>
        <a:stretch/>
      </xdr:blipFill>
      <xdr:spPr bwMode="auto">
        <a:xfrm>
          <a:off x="18310412" y="17245853"/>
          <a:ext cx="2250702" cy="172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10</xdr:row>
      <xdr:rowOff>0</xdr:rowOff>
    </xdr:from>
    <xdr:to>
      <xdr:col>9</xdr:col>
      <xdr:colOff>2215068</xdr:colOff>
      <xdr:row>10</xdr:row>
      <xdr:rowOff>1658470</xdr:rowOff>
    </xdr:to>
    <xdr:pic>
      <xdr:nvPicPr>
        <xdr:cNvPr id="22" name="Grafik 21" descr="https://www.womo-abenteuer.de/sites/default/files/u452/P1020386.JPG">
          <a:extLst>
            <a:ext uri="{FF2B5EF4-FFF2-40B4-BE49-F238E27FC236}">
              <a16:creationId xmlns:a16="http://schemas.microsoft.com/office/drawing/2014/main" id="{E42341E8-4C32-4107-95A0-892D47A97DCB}"/>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100176" y="19094824"/>
          <a:ext cx="2215068" cy="16584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5551714</xdr:colOff>
      <xdr:row>11</xdr:row>
      <xdr:rowOff>0</xdr:rowOff>
    </xdr:from>
    <xdr:to>
      <xdr:col>3</xdr:col>
      <xdr:colOff>0</xdr:colOff>
      <xdr:row>11</xdr:row>
      <xdr:rowOff>1455783</xdr:rowOff>
    </xdr:to>
    <xdr:pic>
      <xdr:nvPicPr>
        <xdr:cNvPr id="24" name="Grafik 23" descr="Blackstone Glacier calving in Prince William Sound">
          <a:extLst>
            <a:ext uri="{FF2B5EF4-FFF2-40B4-BE49-F238E27FC236}">
              <a16:creationId xmlns:a16="http://schemas.microsoft.com/office/drawing/2014/main" id="{3A85281B-628D-413F-B5CE-7E8C7B309E79}"/>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7728857" y="23649214"/>
          <a:ext cx="2177143" cy="14557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4628029</xdr:colOff>
      <xdr:row>9</xdr:row>
      <xdr:rowOff>1815352</xdr:rowOff>
    </xdr:from>
    <xdr:to>
      <xdr:col>3</xdr:col>
      <xdr:colOff>0</xdr:colOff>
      <xdr:row>10</xdr:row>
      <xdr:rowOff>1967644</xdr:rowOff>
    </xdr:to>
    <xdr:pic>
      <xdr:nvPicPr>
        <xdr:cNvPr id="25" name="Grafik 24" descr="Bildergebnis für matanuska glacier">
          <a:extLst>
            <a:ext uri="{FF2B5EF4-FFF2-40B4-BE49-F238E27FC236}">
              <a16:creationId xmlns:a16="http://schemas.microsoft.com/office/drawing/2014/main" id="{D42A3D98-4657-4B8E-9D58-B86DA73A6077}"/>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813176" y="19061205"/>
          <a:ext cx="3092824" cy="1967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5771031</xdr:colOff>
      <xdr:row>5</xdr:row>
      <xdr:rowOff>1623431</xdr:rowOff>
    </xdr:from>
    <xdr:to>
      <xdr:col>3</xdr:col>
      <xdr:colOff>0</xdr:colOff>
      <xdr:row>6</xdr:row>
      <xdr:rowOff>0</xdr:rowOff>
    </xdr:to>
    <xdr:pic>
      <xdr:nvPicPr>
        <xdr:cNvPr id="26" name="Grafik 25" descr="Bildergebnis für denali national park">
          <a:extLst>
            <a:ext uri="{FF2B5EF4-FFF2-40B4-BE49-F238E27FC236}">
              <a16:creationId xmlns:a16="http://schemas.microsoft.com/office/drawing/2014/main" id="{C27AC380-CA74-4F1D-A22E-CD6B1EF875B0}"/>
            </a:ext>
          </a:extLst>
        </xdr:cNvPr>
        <xdr:cNvPicPr>
          <a:picLocks noChangeAspect="1" noChangeArrowheads="1"/>
        </xdr:cNvPicPr>
      </xdr:nvPicPr>
      <xdr:blipFill rotWithShape="1">
        <a:blip xmlns:r="http://schemas.openxmlformats.org/officeDocument/2006/relationships" r:embed="rId19">
          <a:extLst>
            <a:ext uri="{28A0092B-C50C-407E-A947-70E740481C1C}">
              <a14:useLocalDpi xmlns:a14="http://schemas.microsoft.com/office/drawing/2010/main" val="0"/>
            </a:ext>
          </a:extLst>
        </a:blip>
        <a:srcRect t="11765" r="36216" b="5882"/>
        <a:stretch/>
      </xdr:blipFill>
      <xdr:spPr bwMode="auto">
        <a:xfrm>
          <a:off x="7956178" y="6565225"/>
          <a:ext cx="1949822" cy="1267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5457265</xdr:colOff>
      <xdr:row>4</xdr:row>
      <xdr:rowOff>444017</xdr:rowOff>
    </xdr:from>
    <xdr:to>
      <xdr:col>3</xdr:col>
      <xdr:colOff>0</xdr:colOff>
      <xdr:row>5</xdr:row>
      <xdr:rowOff>0</xdr:rowOff>
    </xdr:to>
    <xdr:pic>
      <xdr:nvPicPr>
        <xdr:cNvPr id="27" name="Grafik 26" descr="Bildergebnis für denali viewpoint south">
          <a:extLst>
            <a:ext uri="{FF2B5EF4-FFF2-40B4-BE49-F238E27FC236}">
              <a16:creationId xmlns:a16="http://schemas.microsoft.com/office/drawing/2014/main" id="{845F5913-6D27-4014-A5CE-3106A7F770D3}"/>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7642412" y="3424782"/>
          <a:ext cx="2263588" cy="15170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6</xdr:row>
      <xdr:rowOff>1788134</xdr:rowOff>
    </xdr:from>
    <xdr:to>
      <xdr:col>2</xdr:col>
      <xdr:colOff>2541370</xdr:colOff>
      <xdr:row>7</xdr:row>
      <xdr:rowOff>2</xdr:rowOff>
    </xdr:to>
    <xdr:pic>
      <xdr:nvPicPr>
        <xdr:cNvPr id="28" name="Grafik 27">
          <a:extLst>
            <a:ext uri="{FF2B5EF4-FFF2-40B4-BE49-F238E27FC236}">
              <a16:creationId xmlns:a16="http://schemas.microsoft.com/office/drawing/2014/main" id="{275CB72E-C4EF-4D2D-B248-5513C6E9DACD}"/>
            </a:ext>
          </a:extLst>
        </xdr:cNvPr>
        <xdr:cNvPicPr>
          <a:picLocks noChangeAspect="1"/>
        </xdr:cNvPicPr>
      </xdr:nvPicPr>
      <xdr:blipFill>
        <a:blip xmlns:r="http://schemas.openxmlformats.org/officeDocument/2006/relationships" r:embed="rId21"/>
        <a:stretch>
          <a:fillRect/>
        </a:stretch>
      </xdr:blipFill>
      <xdr:spPr>
        <a:xfrm>
          <a:off x="2185147" y="9968428"/>
          <a:ext cx="2541370" cy="1685690"/>
        </a:xfrm>
        <a:prstGeom prst="rect">
          <a:avLst/>
        </a:prstGeom>
      </xdr:spPr>
    </xdr:pic>
    <xdr:clientData/>
  </xdr:twoCellAnchor>
  <xdr:twoCellAnchor editAs="oneCell">
    <xdr:from>
      <xdr:col>2</xdr:col>
      <xdr:colOff>4724812</xdr:colOff>
      <xdr:row>6</xdr:row>
      <xdr:rowOff>1692088</xdr:rowOff>
    </xdr:from>
    <xdr:to>
      <xdr:col>3</xdr:col>
      <xdr:colOff>0</xdr:colOff>
      <xdr:row>7</xdr:row>
      <xdr:rowOff>2</xdr:rowOff>
    </xdr:to>
    <xdr:pic>
      <xdr:nvPicPr>
        <xdr:cNvPr id="29" name="Grafik 28">
          <a:extLst>
            <a:ext uri="{FF2B5EF4-FFF2-40B4-BE49-F238E27FC236}">
              <a16:creationId xmlns:a16="http://schemas.microsoft.com/office/drawing/2014/main" id="{E687BAFA-68F1-4B1C-B87E-36C82EFAA8BC}"/>
            </a:ext>
          </a:extLst>
        </xdr:cNvPr>
        <xdr:cNvPicPr>
          <a:picLocks noChangeAspect="1"/>
        </xdr:cNvPicPr>
      </xdr:nvPicPr>
      <xdr:blipFill>
        <a:blip xmlns:r="http://schemas.openxmlformats.org/officeDocument/2006/relationships" r:embed="rId22"/>
        <a:stretch>
          <a:fillRect/>
        </a:stretch>
      </xdr:blipFill>
      <xdr:spPr>
        <a:xfrm>
          <a:off x="6909959" y="9872382"/>
          <a:ext cx="2996041" cy="1781736"/>
        </a:xfrm>
        <a:prstGeom prst="rect">
          <a:avLst/>
        </a:prstGeom>
      </xdr:spPr>
    </xdr:pic>
    <xdr:clientData/>
  </xdr:twoCellAnchor>
  <xdr:twoCellAnchor editAs="oneCell">
    <xdr:from>
      <xdr:col>2</xdr:col>
      <xdr:colOff>4953000</xdr:colOff>
      <xdr:row>7</xdr:row>
      <xdr:rowOff>814690</xdr:rowOff>
    </xdr:from>
    <xdr:to>
      <xdr:col>3</xdr:col>
      <xdr:colOff>0</xdr:colOff>
      <xdr:row>7</xdr:row>
      <xdr:rowOff>1877785</xdr:rowOff>
    </xdr:to>
    <xdr:pic>
      <xdr:nvPicPr>
        <xdr:cNvPr id="30" name="Grafik 29" descr="Bildergebnis für chicken alaska">
          <a:extLst>
            <a:ext uri="{FF2B5EF4-FFF2-40B4-BE49-F238E27FC236}">
              <a16:creationId xmlns:a16="http://schemas.microsoft.com/office/drawing/2014/main" id="{680E6FAC-07F4-494D-97F2-D48898B1FFE2}"/>
            </a:ext>
          </a:extLst>
        </xdr:cNvPr>
        <xdr:cNvPicPr>
          <a:picLocks noChangeAspect="1" noChangeArrowheads="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t="20218" b="21884"/>
        <a:stretch/>
      </xdr:blipFill>
      <xdr:spPr bwMode="auto">
        <a:xfrm>
          <a:off x="7130143" y="12598476"/>
          <a:ext cx="2775857" cy="1063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8</xdr:row>
      <xdr:rowOff>1180621</xdr:rowOff>
    </xdr:from>
    <xdr:to>
      <xdr:col>2</xdr:col>
      <xdr:colOff>3390412</xdr:colOff>
      <xdr:row>9</xdr:row>
      <xdr:rowOff>1</xdr:rowOff>
    </xdr:to>
    <xdr:pic>
      <xdr:nvPicPr>
        <xdr:cNvPr id="31" name="Grafik 30" descr="Bildergebnis für dawson city">
          <a:extLst>
            <a:ext uri="{FF2B5EF4-FFF2-40B4-BE49-F238E27FC236}">
              <a16:creationId xmlns:a16="http://schemas.microsoft.com/office/drawing/2014/main" id="{B429151E-4689-439D-8E3E-0D3EA04911DD}"/>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2185147" y="14706121"/>
          <a:ext cx="3390412" cy="25397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3915258</xdr:colOff>
      <xdr:row>8</xdr:row>
      <xdr:rowOff>1398335</xdr:rowOff>
    </xdr:from>
    <xdr:to>
      <xdr:col>3</xdr:col>
      <xdr:colOff>0</xdr:colOff>
      <xdr:row>9</xdr:row>
      <xdr:rowOff>1</xdr:rowOff>
    </xdr:to>
    <xdr:pic>
      <xdr:nvPicPr>
        <xdr:cNvPr id="32" name="Grafik 31" descr="Bildergebnis für goldpanning dawson city">
          <a:extLst>
            <a:ext uri="{FF2B5EF4-FFF2-40B4-BE49-F238E27FC236}">
              <a16:creationId xmlns:a16="http://schemas.microsoft.com/office/drawing/2014/main" id="{A9062DAE-ACC6-416F-B424-B5221AB4F941}"/>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6100405" y="14923835"/>
          <a:ext cx="3805595" cy="23220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4022911</xdr:colOff>
      <xdr:row>12</xdr:row>
      <xdr:rowOff>1950409</xdr:rowOff>
    </xdr:from>
    <xdr:to>
      <xdr:col>2</xdr:col>
      <xdr:colOff>7720852</xdr:colOff>
      <xdr:row>12</xdr:row>
      <xdr:rowOff>3126441</xdr:rowOff>
    </xdr:to>
    <xdr:pic>
      <xdr:nvPicPr>
        <xdr:cNvPr id="34" name="Grafik 33" descr="http://www.kenaifjords.com/files/1513/6623/2625/national_park_tour_bnr.jpg">
          <a:extLst>
            <a:ext uri="{FF2B5EF4-FFF2-40B4-BE49-F238E27FC236}">
              <a16:creationId xmlns:a16="http://schemas.microsoft.com/office/drawing/2014/main" id="{6C79BD6C-6B05-4AF7-8F7E-7A5CEF811245}"/>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6208058" y="26368027"/>
          <a:ext cx="3697941" cy="1176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4247400</xdr:colOff>
      <xdr:row>13</xdr:row>
      <xdr:rowOff>1952225</xdr:rowOff>
    </xdr:from>
    <xdr:to>
      <xdr:col>3</xdr:col>
      <xdr:colOff>0</xdr:colOff>
      <xdr:row>14</xdr:row>
      <xdr:rowOff>0</xdr:rowOff>
    </xdr:to>
    <xdr:pic>
      <xdr:nvPicPr>
        <xdr:cNvPr id="35" name="comp-ipiowur5imgimage" descr="https://static.wixstatic.com/media/a2d482_a1a96abe5c774ac3b8d8f7d56db44645%7Emv2_d_2048_1365_s_2.jpg/v1/fill/w_918,h_400,al_c,q_85,usm_0.66_1.00_0.01/a2d482_a1a96abe5c774ac3b8d8f7d56db44645%7Emv2_d_2048_1365_s_2.jpg">
          <a:extLst>
            <a:ext uri="{FF2B5EF4-FFF2-40B4-BE49-F238E27FC236}">
              <a16:creationId xmlns:a16="http://schemas.microsoft.com/office/drawing/2014/main" id="{14DE7E5D-961A-4106-8E11-5C789D6F94E9}"/>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6432547" y="29641960"/>
          <a:ext cx="3473453" cy="1129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5551714</xdr:colOff>
      <xdr:row>11</xdr:row>
      <xdr:rowOff>1557503</xdr:rowOff>
    </xdr:from>
    <xdr:to>
      <xdr:col>3</xdr:col>
      <xdr:colOff>0</xdr:colOff>
      <xdr:row>11</xdr:row>
      <xdr:rowOff>3081617</xdr:rowOff>
    </xdr:to>
    <xdr:pic>
      <xdr:nvPicPr>
        <xdr:cNvPr id="36" name="Grafik 35" descr="http://www.alaskawildlife.org/wp-content/uploads/2015/03/AWCC-Bears-Boardwalk-Gator-006_1.jpg">
          <a:extLst>
            <a:ext uri="{FF2B5EF4-FFF2-40B4-BE49-F238E27FC236}">
              <a16:creationId xmlns:a16="http://schemas.microsoft.com/office/drawing/2014/main" id="{2016D9E7-9943-4954-AA8B-B509680C90CA}"/>
            </a:ext>
          </a:extLst>
        </xdr:cNvPr>
        <xdr:cNvPicPr>
          <a:picLocks noChangeAspect="1" noChangeArrowheads="1"/>
        </xdr:cNvPicPr>
      </xdr:nvPicPr>
      <xdr:blipFill rotWithShape="1">
        <a:blip xmlns:r="http://schemas.openxmlformats.org/officeDocument/2006/relationships" r:embed="rId28">
          <a:extLst>
            <a:ext uri="{28A0092B-C50C-407E-A947-70E740481C1C}">
              <a14:useLocalDpi xmlns:a14="http://schemas.microsoft.com/office/drawing/2010/main" val="0"/>
            </a:ext>
          </a:extLst>
        </a:blip>
        <a:srcRect l="51033" t="48112"/>
        <a:stretch/>
      </xdr:blipFill>
      <xdr:spPr bwMode="auto">
        <a:xfrm>
          <a:off x="7728857" y="25206717"/>
          <a:ext cx="2177143" cy="15313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10</xdr:row>
      <xdr:rowOff>1449687</xdr:rowOff>
    </xdr:from>
    <xdr:to>
      <xdr:col>2</xdr:col>
      <xdr:colOff>2151529</xdr:colOff>
      <xdr:row>10</xdr:row>
      <xdr:rowOff>2616653</xdr:rowOff>
    </xdr:to>
    <xdr:pic>
      <xdr:nvPicPr>
        <xdr:cNvPr id="37" name="Grafik 36" descr="Photo">
          <a:extLst>
            <a:ext uri="{FF2B5EF4-FFF2-40B4-BE49-F238E27FC236}">
              <a16:creationId xmlns:a16="http://schemas.microsoft.com/office/drawing/2014/main" id="{AC362856-4E2F-4826-B3F6-E3AC894B7F6E}"/>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2185147" y="20510893"/>
          <a:ext cx="2151529" cy="11724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12</xdr:row>
      <xdr:rowOff>0</xdr:rowOff>
    </xdr:from>
    <xdr:to>
      <xdr:col>9</xdr:col>
      <xdr:colOff>2235573</xdr:colOff>
      <xdr:row>12</xdr:row>
      <xdr:rowOff>1490382</xdr:rowOff>
    </xdr:to>
    <xdr:pic>
      <xdr:nvPicPr>
        <xdr:cNvPr id="38" name="popcopyp5NRSO@70491" descr="Photo: RUSSIAN RIVER Steelhead loop">
          <a:extLst>
            <a:ext uri="{FF2B5EF4-FFF2-40B4-BE49-F238E27FC236}">
              <a16:creationId xmlns:a16="http://schemas.microsoft.com/office/drawing/2014/main" id="{75A6FF5E-351A-4E01-90B4-1DA6B172BF08}"/>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18310412" y="24294353"/>
          <a:ext cx="2235573" cy="14903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3</xdr:row>
      <xdr:rowOff>0</xdr:rowOff>
    </xdr:from>
    <xdr:to>
      <xdr:col>9</xdr:col>
      <xdr:colOff>1986642</xdr:colOff>
      <xdr:row>3</xdr:row>
      <xdr:rowOff>1488205</xdr:rowOff>
    </xdr:to>
    <xdr:pic>
      <xdr:nvPicPr>
        <xdr:cNvPr id="39" name="Grafik 38" descr="Bildergebnis für flattop mountain alaska">
          <a:extLst>
            <a:ext uri="{FF2B5EF4-FFF2-40B4-BE49-F238E27FC236}">
              <a16:creationId xmlns:a16="http://schemas.microsoft.com/office/drawing/2014/main" id="{5D208D80-A051-4B9F-8689-899DBE8FEEE5}"/>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8342429" y="1347107"/>
          <a:ext cx="1986642" cy="14882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3352954</xdr:colOff>
      <xdr:row>18</xdr:row>
      <xdr:rowOff>217715</xdr:rowOff>
    </xdr:from>
    <xdr:to>
      <xdr:col>3</xdr:col>
      <xdr:colOff>0</xdr:colOff>
      <xdr:row>19</xdr:row>
      <xdr:rowOff>1</xdr:rowOff>
    </xdr:to>
    <xdr:pic>
      <xdr:nvPicPr>
        <xdr:cNvPr id="17" name="Grafik 16">
          <a:extLst>
            <a:ext uri="{FF2B5EF4-FFF2-40B4-BE49-F238E27FC236}">
              <a16:creationId xmlns:a16="http://schemas.microsoft.com/office/drawing/2014/main" id="{BFB0F385-1C9E-419D-BF44-7E8F0D120BCA}"/>
            </a:ext>
          </a:extLst>
        </xdr:cNvPr>
        <xdr:cNvPicPr>
          <a:picLocks noChangeAspect="1"/>
        </xdr:cNvPicPr>
      </xdr:nvPicPr>
      <xdr:blipFill>
        <a:blip xmlns:r="http://schemas.openxmlformats.org/officeDocument/2006/relationships" r:embed="rId32"/>
        <a:stretch>
          <a:fillRect/>
        </a:stretch>
      </xdr:blipFill>
      <xdr:spPr>
        <a:xfrm>
          <a:off x="5530097" y="37406036"/>
          <a:ext cx="4375903" cy="1510393"/>
        </a:xfrm>
        <a:prstGeom prst="rect">
          <a:avLst/>
        </a:prstGeom>
      </xdr:spPr>
    </xdr:pic>
    <xdr:clientData/>
  </xdr:twoCellAnchor>
  <xdr:twoCellAnchor editAs="oneCell">
    <xdr:from>
      <xdr:col>2</xdr:col>
      <xdr:colOff>5238750</xdr:colOff>
      <xdr:row>19</xdr:row>
      <xdr:rowOff>340498</xdr:rowOff>
    </xdr:from>
    <xdr:to>
      <xdr:col>3</xdr:col>
      <xdr:colOff>0</xdr:colOff>
      <xdr:row>20</xdr:row>
      <xdr:rowOff>-1</xdr:rowOff>
    </xdr:to>
    <xdr:pic>
      <xdr:nvPicPr>
        <xdr:cNvPr id="20" name="Grafik 19">
          <a:extLst>
            <a:ext uri="{FF2B5EF4-FFF2-40B4-BE49-F238E27FC236}">
              <a16:creationId xmlns:a16="http://schemas.microsoft.com/office/drawing/2014/main" id="{D17FAB78-4AC2-49DD-8C90-1C518B1B32DD}"/>
            </a:ext>
          </a:extLst>
        </xdr:cNvPr>
        <xdr:cNvPicPr>
          <a:picLocks noChangeAspect="1"/>
        </xdr:cNvPicPr>
      </xdr:nvPicPr>
      <xdr:blipFill>
        <a:blip xmlns:r="http://schemas.openxmlformats.org/officeDocument/2006/relationships" r:embed="rId33"/>
        <a:stretch>
          <a:fillRect/>
        </a:stretch>
      </xdr:blipFill>
      <xdr:spPr>
        <a:xfrm>
          <a:off x="7415893" y="39256927"/>
          <a:ext cx="2490107" cy="1646144"/>
        </a:xfrm>
        <a:prstGeom prst="rect">
          <a:avLst/>
        </a:prstGeom>
      </xdr:spPr>
    </xdr:pic>
    <xdr:clientData/>
  </xdr:twoCellAnchor>
  <xdr:twoCellAnchor editAs="oneCell">
    <xdr:from>
      <xdr:col>2</xdr:col>
      <xdr:colOff>4919333</xdr:colOff>
      <xdr:row>20</xdr:row>
      <xdr:rowOff>328168</xdr:rowOff>
    </xdr:from>
    <xdr:to>
      <xdr:col>3</xdr:col>
      <xdr:colOff>0</xdr:colOff>
      <xdr:row>21</xdr:row>
      <xdr:rowOff>1</xdr:rowOff>
    </xdr:to>
    <xdr:pic>
      <xdr:nvPicPr>
        <xdr:cNvPr id="23" name="Grafik 22">
          <a:extLst>
            <a:ext uri="{FF2B5EF4-FFF2-40B4-BE49-F238E27FC236}">
              <a16:creationId xmlns:a16="http://schemas.microsoft.com/office/drawing/2014/main" id="{E5440A8F-5960-4B22-A908-8889C37708EA}"/>
            </a:ext>
          </a:extLst>
        </xdr:cNvPr>
        <xdr:cNvPicPr>
          <a:picLocks noChangeAspect="1"/>
        </xdr:cNvPicPr>
      </xdr:nvPicPr>
      <xdr:blipFill>
        <a:blip xmlns:r="http://schemas.openxmlformats.org/officeDocument/2006/relationships" r:embed="rId34"/>
        <a:stretch>
          <a:fillRect/>
        </a:stretch>
      </xdr:blipFill>
      <xdr:spPr>
        <a:xfrm>
          <a:off x="7096476" y="41231239"/>
          <a:ext cx="2809524" cy="1876190"/>
        </a:xfrm>
        <a:prstGeom prst="rect">
          <a:avLst/>
        </a:prstGeom>
      </xdr:spPr>
    </xdr:pic>
    <xdr:clientData/>
  </xdr:twoCellAnchor>
  <xdr:twoCellAnchor editAs="oneCell">
    <xdr:from>
      <xdr:col>2</xdr:col>
      <xdr:colOff>0</xdr:colOff>
      <xdr:row>20</xdr:row>
      <xdr:rowOff>509120</xdr:rowOff>
    </xdr:from>
    <xdr:to>
      <xdr:col>2</xdr:col>
      <xdr:colOff>2971429</xdr:colOff>
      <xdr:row>21</xdr:row>
      <xdr:rowOff>1</xdr:rowOff>
    </xdr:to>
    <xdr:pic>
      <xdr:nvPicPr>
        <xdr:cNvPr id="33" name="Grafik 32">
          <a:extLst>
            <a:ext uri="{FF2B5EF4-FFF2-40B4-BE49-F238E27FC236}">
              <a16:creationId xmlns:a16="http://schemas.microsoft.com/office/drawing/2014/main" id="{04DD7B96-5F75-42D8-8431-ACD0E6F4785B}"/>
            </a:ext>
          </a:extLst>
        </xdr:cNvPr>
        <xdr:cNvPicPr>
          <a:picLocks noChangeAspect="1"/>
        </xdr:cNvPicPr>
      </xdr:nvPicPr>
      <xdr:blipFill>
        <a:blip xmlns:r="http://schemas.openxmlformats.org/officeDocument/2006/relationships" r:embed="rId35"/>
        <a:stretch>
          <a:fillRect/>
        </a:stretch>
      </xdr:blipFill>
      <xdr:spPr>
        <a:xfrm>
          <a:off x="2177143" y="41412191"/>
          <a:ext cx="2971429" cy="16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0</xdr:colOff>
      <xdr:row>17</xdr:row>
      <xdr:rowOff>0</xdr:rowOff>
    </xdr:from>
    <xdr:to>
      <xdr:col>9</xdr:col>
      <xdr:colOff>2529988</xdr:colOff>
      <xdr:row>17</xdr:row>
      <xdr:rowOff>1636058</xdr:rowOff>
    </xdr:to>
    <xdr:pic>
      <xdr:nvPicPr>
        <xdr:cNvPr id="2" name="Grafik 1" descr="https://www.womo-abenteuer.de/sites/default/files/cghl/p1000754_620x3491_620.jpg">
          <a:extLst>
            <a:ext uri="{FF2B5EF4-FFF2-40B4-BE49-F238E27FC236}">
              <a16:creationId xmlns:a16="http://schemas.microsoft.com/office/drawing/2014/main" id="{00000000-0008-0000-0000-000002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191" t="6121" r="31911" b="2542"/>
        <a:stretch/>
      </xdr:blipFill>
      <xdr:spPr bwMode="auto">
        <a:xfrm>
          <a:off x="17907000" y="11093824"/>
          <a:ext cx="2529988" cy="16360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0</xdr:colOff>
      <xdr:row>18</xdr:row>
      <xdr:rowOff>-1</xdr:rowOff>
    </xdr:from>
    <xdr:to>
      <xdr:col>10</xdr:col>
      <xdr:colOff>0</xdr:colOff>
      <xdr:row>18</xdr:row>
      <xdr:rowOff>1615596</xdr:rowOff>
    </xdr:to>
    <xdr:pic>
      <xdr:nvPicPr>
        <xdr:cNvPr id="3" name="Grafik 2" descr="https://www.womo-abenteuer.de/sites/default/files/cghl/img_40061_620.jpg">
          <a:extLst>
            <a:ext uri="{FF2B5EF4-FFF2-40B4-BE49-F238E27FC236}">
              <a16:creationId xmlns:a16="http://schemas.microsoft.com/office/drawing/2014/main" id="{00000000-0008-0000-0000-000003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3333" r="2462"/>
        <a:stretch/>
      </xdr:blipFill>
      <xdr:spPr bwMode="auto">
        <a:xfrm>
          <a:off x="17907000" y="13278970"/>
          <a:ext cx="2577353" cy="16155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0</xdr:colOff>
      <xdr:row>19</xdr:row>
      <xdr:rowOff>-1</xdr:rowOff>
    </xdr:from>
    <xdr:to>
      <xdr:col>10</xdr:col>
      <xdr:colOff>0</xdr:colOff>
      <xdr:row>19</xdr:row>
      <xdr:rowOff>1615596</xdr:rowOff>
    </xdr:to>
    <xdr:pic>
      <xdr:nvPicPr>
        <xdr:cNvPr id="4" name="Grafik 3" descr="https://www.womo-abenteuer.de/sites/default/files/cghl/img_40061_620.jpg">
          <a:extLst>
            <a:ext uri="{FF2B5EF4-FFF2-40B4-BE49-F238E27FC236}">
              <a16:creationId xmlns:a16="http://schemas.microsoft.com/office/drawing/2014/main" id="{00000000-0008-0000-0000-000004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3333" r="2462"/>
        <a:stretch/>
      </xdr:blipFill>
      <xdr:spPr bwMode="auto">
        <a:xfrm>
          <a:off x="17907000" y="13278970"/>
          <a:ext cx="2577353" cy="16155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0</xdr:colOff>
      <xdr:row>19</xdr:row>
      <xdr:rowOff>-1</xdr:rowOff>
    </xdr:from>
    <xdr:to>
      <xdr:col>10</xdr:col>
      <xdr:colOff>0</xdr:colOff>
      <xdr:row>19</xdr:row>
      <xdr:rowOff>1615596</xdr:rowOff>
    </xdr:to>
    <xdr:pic>
      <xdr:nvPicPr>
        <xdr:cNvPr id="5" name="Grafik 4" descr="https://www.womo-abenteuer.de/sites/default/files/cghl/img_40061_620.jpg">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3333" r="2462"/>
        <a:stretch/>
      </xdr:blipFill>
      <xdr:spPr bwMode="auto">
        <a:xfrm>
          <a:off x="17907000" y="13278970"/>
          <a:ext cx="2577353" cy="16155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0</xdr:colOff>
      <xdr:row>22</xdr:row>
      <xdr:rowOff>0</xdr:rowOff>
    </xdr:from>
    <xdr:to>
      <xdr:col>9</xdr:col>
      <xdr:colOff>2534282</xdr:colOff>
      <xdr:row>22</xdr:row>
      <xdr:rowOff>1680882</xdr:rowOff>
    </xdr:to>
    <xdr:pic>
      <xdr:nvPicPr>
        <xdr:cNvPr id="7" name="Grafik 6" descr="https://www.womo-abenteuer.de/sites/default/files/u11/2010-08-04_Sinks%20Canyon%20_%20Cody%20006.JPG">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366441" y="21750618"/>
          <a:ext cx="2534282" cy="1680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16</xdr:row>
      <xdr:rowOff>0</xdr:rowOff>
    </xdr:from>
    <xdr:to>
      <xdr:col>9</xdr:col>
      <xdr:colOff>2246779</xdr:colOff>
      <xdr:row>16</xdr:row>
      <xdr:rowOff>1682409</xdr:rowOff>
    </xdr:to>
    <xdr:pic>
      <xdr:nvPicPr>
        <xdr:cNvPr id="8" name="Grafik 7" descr="https://www.womo-abenteuer.de/sites/default/files/u2142/dsc06902.jpg">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1234"/>
        <a:stretch/>
      </xdr:blipFill>
      <xdr:spPr bwMode="auto">
        <a:xfrm>
          <a:off x="17907000" y="10544735"/>
          <a:ext cx="2532529" cy="16824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20</xdr:row>
      <xdr:rowOff>0</xdr:rowOff>
    </xdr:from>
    <xdr:to>
      <xdr:col>9</xdr:col>
      <xdr:colOff>2246780</xdr:colOff>
      <xdr:row>20</xdr:row>
      <xdr:rowOff>1893881</xdr:rowOff>
    </xdr:to>
    <xdr:pic>
      <xdr:nvPicPr>
        <xdr:cNvPr id="9" name="Grafik 8" descr="https://www.womo-abenteuer.de/sites/default/files/u1223/canyon223_1.jpg">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8366441" y="17649265"/>
          <a:ext cx="2532530" cy="18938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xdr:colOff>
      <xdr:row>21</xdr:row>
      <xdr:rowOff>0</xdr:rowOff>
    </xdr:from>
    <xdr:to>
      <xdr:col>9</xdr:col>
      <xdr:colOff>2243418</xdr:colOff>
      <xdr:row>21</xdr:row>
      <xdr:rowOff>1876947</xdr:rowOff>
    </xdr:to>
    <xdr:pic>
      <xdr:nvPicPr>
        <xdr:cNvPr id="10" name="Grafik 9" descr="https://www.womo-abenteuer.de/sites/default/files/u474/P1020074.jpg">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8366442" y="19722353"/>
          <a:ext cx="2510117" cy="1876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0</xdr:colOff>
      <xdr:row>23</xdr:row>
      <xdr:rowOff>0</xdr:rowOff>
    </xdr:from>
    <xdr:to>
      <xdr:col>9</xdr:col>
      <xdr:colOff>2498912</xdr:colOff>
      <xdr:row>23</xdr:row>
      <xdr:rowOff>1661445</xdr:rowOff>
    </xdr:to>
    <xdr:pic>
      <xdr:nvPicPr>
        <xdr:cNvPr id="11" name="Grafik 10" descr="A-Loop Platz 32">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8366441" y="25739912"/>
          <a:ext cx="2498912" cy="16614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xdr:row>
      <xdr:rowOff>0</xdr:rowOff>
    </xdr:from>
    <xdr:to>
      <xdr:col>10</xdr:col>
      <xdr:colOff>0</xdr:colOff>
      <xdr:row>5</xdr:row>
      <xdr:rowOff>1802027</xdr:rowOff>
    </xdr:to>
    <xdr:pic>
      <xdr:nvPicPr>
        <xdr:cNvPr id="17" name="Grafik 16" descr="https://www.womo-abenteuer.de/sites/default/files/cghl/alaska_cg_savage.jpg">
          <a:extLst>
            <a:ext uri="{FF2B5EF4-FFF2-40B4-BE49-F238E27FC236}">
              <a16:creationId xmlns:a16="http://schemas.microsoft.com/office/drawing/2014/main" id="{00000000-0008-0000-0000-000011000000}"/>
            </a:ext>
          </a:extLst>
        </xdr:cNvPr>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2841" r="39584"/>
        <a:stretch/>
      </xdr:blipFill>
      <xdr:spPr bwMode="auto">
        <a:xfrm>
          <a:off x="18489706" y="3160059"/>
          <a:ext cx="2577353" cy="18020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9</xdr:col>
      <xdr:colOff>0</xdr:colOff>
      <xdr:row>6</xdr:row>
      <xdr:rowOff>0</xdr:rowOff>
    </xdr:from>
    <xdr:ext cx="2566147" cy="1544049"/>
    <xdr:pic>
      <xdr:nvPicPr>
        <xdr:cNvPr id="18" name="Grafik 17" descr="https://www.womo-abenteuer.de/sites/default/files/u3378/Yukon_Alaska/20160829_yukon_alaska_ulli_pl5_0338_0.jpg">
          <a:extLst>
            <a:ext uri="{FF2B5EF4-FFF2-40B4-BE49-F238E27FC236}">
              <a16:creationId xmlns:a16="http://schemas.microsoft.com/office/drawing/2014/main" id="{00000000-0008-0000-0000-000012000000}"/>
            </a:ext>
          </a:extLst>
        </xdr:cNvPr>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4167" r="28977"/>
        <a:stretch/>
      </xdr:blipFill>
      <xdr:spPr bwMode="auto">
        <a:xfrm>
          <a:off x="18489706" y="4751294"/>
          <a:ext cx="2566147" cy="15440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9</xdr:col>
      <xdr:colOff>17760</xdr:colOff>
      <xdr:row>7</xdr:row>
      <xdr:rowOff>0</xdr:rowOff>
    </xdr:from>
    <xdr:to>
      <xdr:col>10</xdr:col>
      <xdr:colOff>0</xdr:colOff>
      <xdr:row>7</xdr:row>
      <xdr:rowOff>1423147</xdr:rowOff>
    </xdr:to>
    <xdr:pic>
      <xdr:nvPicPr>
        <xdr:cNvPr id="19" name="Grafik 18" descr="https://www.womo-abenteuer.de/sites/default/files/cghl/img_4810-1.jpg">
          <a:extLst>
            <a:ext uri="{FF2B5EF4-FFF2-40B4-BE49-F238E27FC236}">
              <a16:creationId xmlns:a16="http://schemas.microsoft.com/office/drawing/2014/main" id="{00000000-0008-0000-0000-000013000000}"/>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17235" r="10226"/>
        <a:stretch/>
      </xdr:blipFill>
      <xdr:spPr bwMode="auto">
        <a:xfrm>
          <a:off x="19359113" y="7788088"/>
          <a:ext cx="2559593" cy="14231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0</xdr:colOff>
      <xdr:row>8</xdr:row>
      <xdr:rowOff>1</xdr:rowOff>
    </xdr:from>
    <xdr:to>
      <xdr:col>9</xdr:col>
      <xdr:colOff>2263589</xdr:colOff>
      <xdr:row>8</xdr:row>
      <xdr:rowOff>1274531</xdr:rowOff>
    </xdr:to>
    <xdr:pic>
      <xdr:nvPicPr>
        <xdr:cNvPr id="21" name="Grafik 20" descr="https://images.trvl-media.com/hotels/1000000/450000/447300/447297/447297_31_y.jpg">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link="rId11">
          <a:extLst>
            <a:ext uri="{28A0092B-C50C-407E-A947-70E740481C1C}">
              <a14:useLocalDpi xmlns:a14="http://schemas.microsoft.com/office/drawing/2010/main" val="0"/>
            </a:ext>
          </a:extLst>
        </a:blip>
        <a:srcRect/>
        <a:stretch>
          <a:fillRect/>
        </a:stretch>
      </xdr:blipFill>
      <xdr:spPr bwMode="auto">
        <a:xfrm>
          <a:off x="18725029" y="9345707"/>
          <a:ext cx="2263589" cy="1274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9</xdr:row>
      <xdr:rowOff>0</xdr:rowOff>
    </xdr:from>
    <xdr:to>
      <xdr:col>9</xdr:col>
      <xdr:colOff>2251263</xdr:colOff>
      <xdr:row>9</xdr:row>
      <xdr:rowOff>1493716</xdr:rowOff>
    </xdr:to>
    <xdr:pic>
      <xdr:nvPicPr>
        <xdr:cNvPr id="22" name="Grafik 21" descr="https://www.womo-abenteuer.de/sites/default/files/cghl/yukon_cg_yukonriver.jpg">
          <a:extLst>
            <a:ext uri="{FF2B5EF4-FFF2-40B4-BE49-F238E27FC236}">
              <a16:creationId xmlns:a16="http://schemas.microsoft.com/office/drawing/2014/main" id="{00000000-0008-0000-0000-000016000000}"/>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8333" r="24432"/>
        <a:stretch/>
      </xdr:blipFill>
      <xdr:spPr bwMode="auto">
        <a:xfrm>
          <a:off x="18725029" y="11654118"/>
          <a:ext cx="2498913" cy="14937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9</xdr:row>
      <xdr:rowOff>3462616</xdr:rowOff>
    </xdr:from>
    <xdr:to>
      <xdr:col>9</xdr:col>
      <xdr:colOff>2245098</xdr:colOff>
      <xdr:row>10</xdr:row>
      <xdr:rowOff>1510624</xdr:rowOff>
    </xdr:to>
    <xdr:pic>
      <xdr:nvPicPr>
        <xdr:cNvPr id="23" name="Grafik 22" descr="https://www.womo-abenteuer.de/sites/default/files/cghl/20160826_yukon_alaska_ulli_n_0759.jpg">
          <a:extLst>
            <a:ext uri="{FF2B5EF4-FFF2-40B4-BE49-F238E27FC236}">
              <a16:creationId xmlns:a16="http://schemas.microsoft.com/office/drawing/2014/main" id="{00000000-0008-0000-0000-000017000000}"/>
            </a:ext>
          </a:extLst>
        </xdr:cNvPr>
        <xdr:cNvPicPr>
          <a:picLocks noChangeAspect="1" noChangeArrowheads="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l="32716"/>
        <a:stretch/>
      </xdr:blipFill>
      <xdr:spPr bwMode="auto">
        <a:xfrm>
          <a:off x="19341353" y="15116734"/>
          <a:ext cx="2521323" cy="151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11</xdr:row>
      <xdr:rowOff>1</xdr:rowOff>
    </xdr:from>
    <xdr:to>
      <xdr:col>9</xdr:col>
      <xdr:colOff>2248460</xdr:colOff>
      <xdr:row>11</xdr:row>
      <xdr:rowOff>1542049</xdr:rowOff>
    </xdr:to>
    <xdr:pic>
      <xdr:nvPicPr>
        <xdr:cNvPr id="24" name="Grafik 23" descr="https://www.womo-abenteuer.de/sites/default/files/u1629/Valdez42_603x252.jpg">
          <a:extLst>
            <a:ext uri="{FF2B5EF4-FFF2-40B4-BE49-F238E27FC236}">
              <a16:creationId xmlns:a16="http://schemas.microsoft.com/office/drawing/2014/main" id="{00000000-0008-0000-0000-000018000000}"/>
            </a:ext>
          </a:extLst>
        </xdr:cNvPr>
        <xdr:cNvPicPr>
          <a:picLocks noChangeAspect="1" noChangeArrowheads="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l="31181"/>
        <a:stretch/>
      </xdr:blipFill>
      <xdr:spPr bwMode="auto">
        <a:xfrm>
          <a:off x="19341353" y="16909677"/>
          <a:ext cx="2543735" cy="15420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12</xdr:row>
      <xdr:rowOff>0</xdr:rowOff>
    </xdr:from>
    <xdr:to>
      <xdr:col>9</xdr:col>
      <xdr:colOff>2248460</xdr:colOff>
      <xdr:row>12</xdr:row>
      <xdr:rowOff>1903018</xdr:rowOff>
    </xdr:to>
    <xdr:pic>
      <xdr:nvPicPr>
        <xdr:cNvPr id="26" name="Grafik 25" descr="https://mobilerving.com/assets/uploads/24628/1437760422.jpg">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9341353" y="19296529"/>
          <a:ext cx="2543735" cy="19030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14</xdr:row>
      <xdr:rowOff>0</xdr:rowOff>
    </xdr:from>
    <xdr:to>
      <xdr:col>9</xdr:col>
      <xdr:colOff>2244070</xdr:colOff>
      <xdr:row>14</xdr:row>
      <xdr:rowOff>1725705</xdr:rowOff>
    </xdr:to>
    <xdr:pic>
      <xdr:nvPicPr>
        <xdr:cNvPr id="27" name="Grafik 26" descr="https://www.womo-abenteuer.de/sites/default/files/u4042/alaska2/imag22012.jpg">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9341353" y="24440029"/>
          <a:ext cx="2558395" cy="1725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13</xdr:row>
      <xdr:rowOff>0</xdr:rowOff>
    </xdr:from>
    <xdr:to>
      <xdr:col>9</xdr:col>
      <xdr:colOff>2248460</xdr:colOff>
      <xdr:row>13</xdr:row>
      <xdr:rowOff>1905633</xdr:rowOff>
    </xdr:to>
    <xdr:pic>
      <xdr:nvPicPr>
        <xdr:cNvPr id="28" name="Grafik 27" descr="https://www.womo-abenteuer.de/sites/default/files/u452/p1080008.jpg">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9341353" y="21392029"/>
          <a:ext cx="2543735" cy="19056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ebookers.ch/Anchorage-Hotels-GuestHouse-Inn-Suites-Anchorage.h12826.Hotel-Beschreibung" TargetMode="External"/><Relationship Id="rId13" Type="http://schemas.openxmlformats.org/officeDocument/2006/relationships/hyperlink" Target="https://www.womo-abenteuer.de/campground/sinks-canyon-state-park-popo-agie-campground-lander-wyoming" TargetMode="External"/><Relationship Id="rId18" Type="http://schemas.openxmlformats.org/officeDocument/2006/relationships/hyperlink" Target="https://www.womo-abenteuer.de/campground/grizzly-lake-campground-tok-cut-slana-gakona-alaska" TargetMode="External"/><Relationship Id="rId3" Type="http://schemas.openxmlformats.org/officeDocument/2006/relationships/hyperlink" Target="https://www.womo-abenteuer.de/campground/worthen-meadows-campground-lander-wyoming" TargetMode="External"/><Relationship Id="rId21" Type="http://schemas.openxmlformats.org/officeDocument/2006/relationships/hyperlink" Target="http://www.alaska.org/detail/flattop-mountain" TargetMode="External"/><Relationship Id="rId7" Type="http://schemas.openxmlformats.org/officeDocument/2006/relationships/hyperlink" Target="https://www.ebookers.ch/Denver-Hotels-Ramada-Denver-Downtown.h26140.Hotel-Beschreibung" TargetMode="External"/><Relationship Id="rId12" Type="http://schemas.openxmlformats.org/officeDocument/2006/relationships/hyperlink" Target="https://www.womo-abenteuer.de/campground/canyon-campground-yellowstone-national-park-canyon-village-wyoming" TargetMode="External"/><Relationship Id="rId17" Type="http://schemas.openxmlformats.org/officeDocument/2006/relationships/hyperlink" Target="https://www.womo-abenteuer.de/campground/williwaw-campground-girdwood-alaska" TargetMode="External"/><Relationship Id="rId2" Type="http://schemas.openxmlformats.org/officeDocument/2006/relationships/hyperlink" Target="https://www.womo-abenteuer.de/campground/yukon-river-campground-dawson-city-yukon-territory-canada" TargetMode="External"/><Relationship Id="rId16" Type="http://schemas.openxmlformats.org/officeDocument/2006/relationships/hyperlink" Target="https://www.womo-abenteuer.de/campground/stoney-creek-rv-park-campground-seward-alaska" TargetMode="External"/><Relationship Id="rId20" Type="http://schemas.openxmlformats.org/officeDocument/2006/relationships/hyperlink" Target="https://www.womo-abenteuer.de/campground/russian-river-campground-cooper-landing-alaska" TargetMode="External"/><Relationship Id="rId1" Type="http://schemas.openxmlformats.org/officeDocument/2006/relationships/hyperlink" Target="https://www.womo-abenteuer.de/campground/birch-lake-state-recreation-site-campground-richardson-highway-alaska" TargetMode="External"/><Relationship Id="rId6" Type="http://schemas.openxmlformats.org/officeDocument/2006/relationships/hyperlink" Target="https://www.womo-abenteuer.de/campground/grant-village-campground-yellowstone-national-park-wyoming" TargetMode="External"/><Relationship Id="rId11" Type="http://schemas.openxmlformats.org/officeDocument/2006/relationships/hyperlink" Target="https://www.womo-abenteuer.de/campground/grant-village-campground-yellowstone-national-park-wyoming" TargetMode="External"/><Relationship Id="rId5" Type="http://schemas.openxmlformats.org/officeDocument/2006/relationships/hyperlink" Target="https://www.womo-abenteuer.de/campground/grant-village-campground-yellowstone-national-park-wyoming" TargetMode="External"/><Relationship Id="rId15" Type="http://schemas.openxmlformats.org/officeDocument/2006/relationships/hyperlink" Target="https://www.womo-abenteuer.de/campground/riley-creek-campground-denali-national-park-alaska" TargetMode="External"/><Relationship Id="rId23" Type="http://schemas.openxmlformats.org/officeDocument/2006/relationships/drawing" Target="../drawings/drawing1.xml"/><Relationship Id="rId10" Type="http://schemas.openxmlformats.org/officeDocument/2006/relationships/hyperlink" Target="https://www.womo-abenteuer.de/campground/boyd-lake-state-park-campground-loveland-colorado" TargetMode="External"/><Relationship Id="rId19" Type="http://schemas.openxmlformats.org/officeDocument/2006/relationships/hyperlink" Target="https://www.womo-abenteuer.de/campground/eagle-river-campground-chugach-state-park-anchorage-alaska" TargetMode="External"/><Relationship Id="rId4" Type="http://schemas.openxmlformats.org/officeDocument/2006/relationships/hyperlink" Target="https://www.womo-abenteuer.de/campground/canyon-campground-yellowstone-national-park-canyon-village-wyoming" TargetMode="External"/><Relationship Id="rId9" Type="http://schemas.openxmlformats.org/officeDocument/2006/relationships/hyperlink" Target="https://www.ebookers.ch/Anchorage-Hotels-GuestHouse-Inn-Suites-Anchorage.h12826.Hotel-Beschreibung" TargetMode="External"/><Relationship Id="rId14" Type="http://schemas.openxmlformats.org/officeDocument/2006/relationships/hyperlink" Target="https://www.womo-abenteuer.de/campground/savage-river-campground-denali-national-park-alaska" TargetMode="External"/><Relationship Id="rId22"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ebookers.ch/Denver-Hotels-Ramada-Denver-Downtown.h26140.Hotel-Beschreibung" TargetMode="External"/><Relationship Id="rId13" Type="http://schemas.openxmlformats.org/officeDocument/2006/relationships/hyperlink" Target="https://www.womo-abenteuer.de/campground/canyon-campground-yellowstone-national-park-canyon-village-wyoming" TargetMode="External"/><Relationship Id="rId18" Type="http://schemas.openxmlformats.org/officeDocument/2006/relationships/hyperlink" Target="https://www.womo-abenteuer.de/campground/williwaw-campground-girdwood-alaska" TargetMode="External"/><Relationship Id="rId3" Type="http://schemas.openxmlformats.org/officeDocument/2006/relationships/hyperlink" Target="https://www.womo-abenteuer.de/campground/yukon-river-campground-dawson-city-yukon-territory-canada" TargetMode="External"/><Relationship Id="rId21" Type="http://schemas.openxmlformats.org/officeDocument/2006/relationships/printerSettings" Target="../printerSettings/printerSettings2.bin"/><Relationship Id="rId7" Type="http://schemas.openxmlformats.org/officeDocument/2006/relationships/hyperlink" Target="https://www.womo-abenteuer.de/campground/grant-village-campground-yellowstone-national-park-wyoming" TargetMode="External"/><Relationship Id="rId12" Type="http://schemas.openxmlformats.org/officeDocument/2006/relationships/hyperlink" Target="https://www.womo-abenteuer.de/campground/grant-village-campground-yellowstone-national-park-wyoming" TargetMode="External"/><Relationship Id="rId17" Type="http://schemas.openxmlformats.org/officeDocument/2006/relationships/hyperlink" Target="https://www.womo-abenteuer.de/campground/stoney-creek-rv-park-campground-seward-alaska" TargetMode="External"/><Relationship Id="rId2" Type="http://schemas.openxmlformats.org/officeDocument/2006/relationships/hyperlink" Target="https://www.womo-abenteuer.de/campground/valdez-glacier-campground-valdez-alaska" TargetMode="External"/><Relationship Id="rId16" Type="http://schemas.openxmlformats.org/officeDocument/2006/relationships/hyperlink" Target="https://www.womo-abenteuer.de/campground/riley-creek-campground-denali-national-park-alaska" TargetMode="External"/><Relationship Id="rId20" Type="http://schemas.openxmlformats.org/officeDocument/2006/relationships/hyperlink" Target="https://www.womo-abenteuer.de/campground/moon-lake-campground-tok-alaska" TargetMode="External"/><Relationship Id="rId1" Type="http://schemas.openxmlformats.org/officeDocument/2006/relationships/hyperlink" Target="https://www.womo-abenteuer.de/campground/birch-lake-state-recreation-site-campground-richardson-highway-alaska" TargetMode="External"/><Relationship Id="rId6" Type="http://schemas.openxmlformats.org/officeDocument/2006/relationships/hyperlink" Target="https://www.womo-abenteuer.de/campground/grant-village-campground-yellowstone-national-park-wyoming" TargetMode="External"/><Relationship Id="rId11" Type="http://schemas.openxmlformats.org/officeDocument/2006/relationships/hyperlink" Target="https://www.womo-abenteuer.de/campground/boyd-lake-state-park-campground-loveland-colorado" TargetMode="External"/><Relationship Id="rId5" Type="http://schemas.openxmlformats.org/officeDocument/2006/relationships/hyperlink" Target="https://www.womo-abenteuer.de/campground/canyon-campground-yellowstone-national-park-canyon-village-wyoming" TargetMode="External"/><Relationship Id="rId15" Type="http://schemas.openxmlformats.org/officeDocument/2006/relationships/hyperlink" Target="https://www.womo-abenteuer.de/campground/savage-river-campground-denali-national-park-alaska" TargetMode="External"/><Relationship Id="rId10" Type="http://schemas.openxmlformats.org/officeDocument/2006/relationships/hyperlink" Target="https://www.ebookers.ch/Anchorage-Hotels-GuestHouse-Inn-Suites-Anchorage.h12826.Hotel-Beschreibung" TargetMode="External"/><Relationship Id="rId19" Type="http://schemas.openxmlformats.org/officeDocument/2006/relationships/hyperlink" Target="https://www.womo-abenteuer.de/campground/porcupine-campground-hope-alaska" TargetMode="External"/><Relationship Id="rId4" Type="http://schemas.openxmlformats.org/officeDocument/2006/relationships/hyperlink" Target="https://www.womo-abenteuer.de/campground/worthen-meadows-campground-lander-wyoming" TargetMode="External"/><Relationship Id="rId9" Type="http://schemas.openxmlformats.org/officeDocument/2006/relationships/hyperlink" Target="https://www.ebookers.ch/Anchorage-Hotels-GuestHouse-Inn-Suites-Anchorage.h12826.Hotel-Beschreibung" TargetMode="External"/><Relationship Id="rId14" Type="http://schemas.openxmlformats.org/officeDocument/2006/relationships/hyperlink" Target="https://www.womo-abenteuer.de/campground/sinks-canyon-state-park-popo-agie-campground-lander-wyoming" TargetMode="External"/><Relationship Id="rId22"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8"/>
  <sheetViews>
    <sheetView tabSelected="1" zoomScale="70" zoomScaleNormal="70" workbookViewId="0">
      <pane xSplit="1" ySplit="2" topLeftCell="B3" activePane="bottomRight" state="frozen"/>
      <selection pane="topRight" activeCell="B1" sqref="B1"/>
      <selection pane="bottomLeft" activeCell="A3" sqref="A3"/>
      <selection pane="bottomRight" activeCell="A3" sqref="A3"/>
    </sheetView>
  </sheetViews>
  <sheetFormatPr baseColWidth="10" defaultColWidth="9.140625" defaultRowHeight="15" x14ac:dyDescent="0.25"/>
  <cols>
    <col min="1" max="1" width="27" style="1" bestFit="1" customWidth="1"/>
    <col min="2" max="2" width="5.7109375" style="1" bestFit="1" customWidth="1"/>
    <col min="3" max="3" width="115.85546875" style="1" customWidth="1"/>
    <col min="4" max="4" width="8.140625" style="1" customWidth="1"/>
    <col min="5" max="5" width="11.140625" style="1" customWidth="1"/>
    <col min="6" max="6" width="11" style="1" customWidth="1"/>
    <col min="7" max="7" width="10.85546875" style="1" customWidth="1"/>
    <col min="8" max="8" width="26.42578125" style="1" customWidth="1"/>
    <col min="9" max="9" width="58.7109375" style="1" customWidth="1"/>
    <col min="10" max="10" width="33.7109375" style="1" customWidth="1"/>
    <col min="11" max="11" width="6.140625" style="1" customWidth="1"/>
    <col min="12" max="12" width="6.85546875" style="1" customWidth="1"/>
    <col min="13" max="14" width="9.140625" style="1"/>
    <col min="15" max="15" width="14.28515625" style="1" customWidth="1"/>
    <col min="16" max="16384" width="9.140625" style="1"/>
  </cols>
  <sheetData>
    <row r="1" spans="1:17" x14ac:dyDescent="0.25">
      <c r="A1" s="1" t="s">
        <v>60</v>
      </c>
    </row>
    <row r="2" spans="1:17" s="2" customFormat="1" ht="15.75" customHeight="1" x14ac:dyDescent="0.25">
      <c r="A2" s="4" t="s">
        <v>0</v>
      </c>
      <c r="B2" s="4" t="s">
        <v>38</v>
      </c>
      <c r="C2" s="4" t="s">
        <v>1</v>
      </c>
      <c r="D2" s="4" t="s">
        <v>11</v>
      </c>
      <c r="E2" s="4" t="s">
        <v>2</v>
      </c>
      <c r="F2" s="4" t="s">
        <v>3</v>
      </c>
      <c r="G2" s="4" t="s">
        <v>5</v>
      </c>
      <c r="H2" s="4" t="s">
        <v>22</v>
      </c>
      <c r="I2" s="4" t="s">
        <v>45</v>
      </c>
      <c r="J2" s="4" t="s">
        <v>46</v>
      </c>
      <c r="K2" s="4" t="s">
        <v>28</v>
      </c>
      <c r="L2" s="4" t="s">
        <v>29</v>
      </c>
      <c r="M2" s="4" t="s">
        <v>9</v>
      </c>
      <c r="N2" s="4" t="s">
        <v>4</v>
      </c>
      <c r="O2" s="4" t="s">
        <v>39</v>
      </c>
    </row>
    <row r="3" spans="1:17" s="2" customFormat="1" ht="75" x14ac:dyDescent="0.25">
      <c r="A3" s="5">
        <v>42942</v>
      </c>
      <c r="B3" s="6">
        <v>1</v>
      </c>
      <c r="C3" s="6" t="s">
        <v>137</v>
      </c>
      <c r="D3" s="6"/>
      <c r="E3" s="6" t="s">
        <v>6</v>
      </c>
      <c r="F3" s="6" t="s">
        <v>7</v>
      </c>
      <c r="G3" s="6" t="s">
        <v>135</v>
      </c>
      <c r="H3" s="10" t="s">
        <v>37</v>
      </c>
      <c r="I3" s="6" t="s">
        <v>136</v>
      </c>
      <c r="J3" s="10"/>
      <c r="K3" s="6"/>
      <c r="L3" s="13">
        <f t="shared" ref="L3:L28" si="0">K3*0.621371</f>
        <v>0</v>
      </c>
      <c r="M3" s="6"/>
      <c r="N3" s="6">
        <f>1670*2</f>
        <v>3340</v>
      </c>
      <c r="O3" s="6" t="s">
        <v>41</v>
      </c>
    </row>
    <row r="4" spans="1:17" ht="118.5" customHeight="1" x14ac:dyDescent="0.25">
      <c r="A4" s="5">
        <v>42943</v>
      </c>
      <c r="B4" s="6">
        <v>2</v>
      </c>
      <c r="C4" s="6" t="s">
        <v>133</v>
      </c>
      <c r="D4" s="6"/>
      <c r="E4" s="6" t="s">
        <v>12</v>
      </c>
      <c r="F4" s="6" t="s">
        <v>12</v>
      </c>
      <c r="G4" s="6"/>
      <c r="H4" s="10" t="s">
        <v>37</v>
      </c>
      <c r="I4" s="10" t="s">
        <v>134</v>
      </c>
      <c r="J4"/>
      <c r="K4" s="6"/>
      <c r="L4" s="13">
        <f t="shared" si="0"/>
        <v>0</v>
      </c>
      <c r="M4" s="6"/>
      <c r="N4" s="6">
        <v>255</v>
      </c>
      <c r="O4" s="6" t="s">
        <v>40</v>
      </c>
    </row>
    <row r="5" spans="1:17" ht="154.5" customHeight="1" x14ac:dyDescent="0.25">
      <c r="A5" s="5">
        <v>42944</v>
      </c>
      <c r="B5" s="6">
        <v>3</v>
      </c>
      <c r="C5" s="6" t="s">
        <v>63</v>
      </c>
      <c r="D5" s="6">
        <v>1</v>
      </c>
      <c r="E5" s="6" t="s">
        <v>68</v>
      </c>
      <c r="F5" s="6" t="s">
        <v>66</v>
      </c>
      <c r="G5" s="10"/>
      <c r="H5" s="8" t="s">
        <v>19</v>
      </c>
      <c r="I5" s="6" t="s">
        <v>119</v>
      </c>
      <c r="J5"/>
      <c r="K5" s="6">
        <v>402</v>
      </c>
      <c r="L5" s="13">
        <f t="shared" si="0"/>
        <v>249.79114200000001</v>
      </c>
      <c r="M5" s="6">
        <v>4.5</v>
      </c>
      <c r="N5" s="6">
        <v>24</v>
      </c>
      <c r="O5" s="6" t="s">
        <v>61</v>
      </c>
      <c r="P5"/>
    </row>
    <row r="6" spans="1:17" ht="227.25" customHeight="1" x14ac:dyDescent="0.25">
      <c r="A6" s="7">
        <v>42945</v>
      </c>
      <c r="B6" s="6">
        <v>4</v>
      </c>
      <c r="C6" s="6" t="s">
        <v>116</v>
      </c>
      <c r="D6" s="6">
        <v>2</v>
      </c>
      <c r="E6" s="6" t="s">
        <v>66</v>
      </c>
      <c r="F6" s="6" t="s">
        <v>67</v>
      </c>
      <c r="G6" s="8"/>
      <c r="H6" s="10" t="s">
        <v>64</v>
      </c>
      <c r="I6" s="6" t="s">
        <v>120</v>
      </c>
      <c r="J6" s="8"/>
      <c r="K6" s="6">
        <v>20</v>
      </c>
      <c r="L6" s="13">
        <f t="shared" si="0"/>
        <v>12.42742</v>
      </c>
      <c r="M6" s="6">
        <v>0.5</v>
      </c>
      <c r="N6" s="6">
        <f>24+(2*44)</f>
        <v>112</v>
      </c>
      <c r="O6" s="6" t="s">
        <v>117</v>
      </c>
      <c r="P6"/>
    </row>
    <row r="7" spans="1:17" ht="273.75" customHeight="1" x14ac:dyDescent="0.25">
      <c r="A7" s="9">
        <v>42946</v>
      </c>
      <c r="B7" s="6">
        <v>5</v>
      </c>
      <c r="C7" s="6" t="s">
        <v>128</v>
      </c>
      <c r="D7" s="6">
        <v>3</v>
      </c>
      <c r="E7" s="6" t="s">
        <v>67</v>
      </c>
      <c r="F7" s="6" t="s">
        <v>69</v>
      </c>
      <c r="G7" s="6" t="s">
        <v>70</v>
      </c>
      <c r="H7" s="10" t="s">
        <v>17</v>
      </c>
      <c r="I7" s="6" t="s">
        <v>88</v>
      </c>
      <c r="J7"/>
      <c r="K7" s="6">
        <v>330</v>
      </c>
      <c r="L7" s="13">
        <f t="shared" si="0"/>
        <v>205.05243000000002</v>
      </c>
      <c r="M7" s="6">
        <v>3.75</v>
      </c>
      <c r="N7" s="6"/>
      <c r="O7" s="6"/>
      <c r="P7"/>
    </row>
    <row r="8" spans="1:17" ht="147.75" customHeight="1" x14ac:dyDescent="0.25">
      <c r="A8" s="5">
        <v>42947</v>
      </c>
      <c r="B8" s="6">
        <v>6</v>
      </c>
      <c r="C8" s="6" t="s">
        <v>108</v>
      </c>
      <c r="D8" s="6">
        <v>4</v>
      </c>
      <c r="E8" s="6" t="s">
        <v>69</v>
      </c>
      <c r="F8" s="6" t="s">
        <v>71</v>
      </c>
      <c r="G8" s="6" t="s">
        <v>72</v>
      </c>
      <c r="H8" s="14" t="s">
        <v>35</v>
      </c>
      <c r="I8" s="6" t="s">
        <v>129</v>
      </c>
      <c r="J8" s="14"/>
      <c r="K8" s="6">
        <v>533</v>
      </c>
      <c r="L8" s="13">
        <f t="shared" si="0"/>
        <v>331.190743</v>
      </c>
      <c r="M8" s="6">
        <v>7.5</v>
      </c>
      <c r="N8" s="6">
        <v>104</v>
      </c>
      <c r="O8" s="6" t="s">
        <v>21</v>
      </c>
      <c r="P8"/>
    </row>
    <row r="9" spans="1:17" ht="293.25" customHeight="1" x14ac:dyDescent="0.25">
      <c r="A9" s="5">
        <v>42948</v>
      </c>
      <c r="B9" s="6">
        <v>7</v>
      </c>
      <c r="C9" s="6" t="s">
        <v>86</v>
      </c>
      <c r="D9" s="6">
        <v>5</v>
      </c>
      <c r="E9" s="6" t="s">
        <v>12</v>
      </c>
      <c r="F9" s="6" t="s">
        <v>12</v>
      </c>
      <c r="G9" s="6"/>
      <c r="H9" s="8" t="s">
        <v>34</v>
      </c>
      <c r="I9" s="6" t="s">
        <v>87</v>
      </c>
      <c r="J9"/>
      <c r="K9" s="6">
        <v>10</v>
      </c>
      <c r="L9" s="13">
        <f t="shared" si="0"/>
        <v>6.2137099999999998</v>
      </c>
      <c r="M9" s="6">
        <v>0.5</v>
      </c>
      <c r="N9" s="6">
        <v>12</v>
      </c>
      <c r="O9" s="6" t="s">
        <v>61</v>
      </c>
      <c r="Q9"/>
    </row>
    <row r="10" spans="1:17" ht="143.25" customHeight="1" x14ac:dyDescent="0.25">
      <c r="A10" s="5">
        <v>42949</v>
      </c>
      <c r="B10" s="6">
        <v>8</v>
      </c>
      <c r="C10" s="6" t="s">
        <v>111</v>
      </c>
      <c r="D10" s="6">
        <v>6</v>
      </c>
      <c r="E10" s="6" t="s">
        <v>13</v>
      </c>
      <c r="F10" s="6" t="s">
        <v>104</v>
      </c>
      <c r="G10" s="6" t="s">
        <v>18</v>
      </c>
      <c r="H10" s="8" t="s">
        <v>105</v>
      </c>
      <c r="I10" s="6" t="s">
        <v>131</v>
      </c>
      <c r="J10"/>
      <c r="K10" s="6">
        <v>398</v>
      </c>
      <c r="L10" s="13">
        <f t="shared" ref="L10:L11" si="1">K10*0.621371</f>
        <v>247.30565799999999</v>
      </c>
      <c r="M10" s="6">
        <v>6.5</v>
      </c>
      <c r="N10" s="6"/>
      <c r="O10" s="6" t="s">
        <v>61</v>
      </c>
    </row>
    <row r="11" spans="1:17" ht="206.25" customHeight="1" x14ac:dyDescent="0.25">
      <c r="A11" s="5">
        <v>42950</v>
      </c>
      <c r="B11" s="6">
        <v>9</v>
      </c>
      <c r="C11" s="6" t="s">
        <v>130</v>
      </c>
      <c r="D11" s="6">
        <v>7</v>
      </c>
      <c r="E11" s="6" t="s">
        <v>104</v>
      </c>
      <c r="F11" s="6" t="s">
        <v>68</v>
      </c>
      <c r="G11" s="6" t="s">
        <v>106</v>
      </c>
      <c r="H11" s="8" t="s">
        <v>107</v>
      </c>
      <c r="I11" s="6" t="s">
        <v>121</v>
      </c>
      <c r="J11" s="6"/>
      <c r="K11" s="6">
        <v>392</v>
      </c>
      <c r="L11" s="13">
        <f t="shared" si="1"/>
        <v>243.57743200000002</v>
      </c>
      <c r="M11" s="6">
        <v>4.5</v>
      </c>
      <c r="N11" s="6">
        <f>20+5</f>
        <v>25</v>
      </c>
      <c r="O11" s="6" t="s">
        <v>109</v>
      </c>
      <c r="P11"/>
      <c r="Q11"/>
    </row>
    <row r="12" spans="1:17" ht="243" customHeight="1" x14ac:dyDescent="0.25">
      <c r="A12" s="5">
        <v>42951</v>
      </c>
      <c r="B12" s="6">
        <v>10</v>
      </c>
      <c r="C12" s="6" t="s">
        <v>112</v>
      </c>
      <c r="D12" s="6">
        <v>8</v>
      </c>
      <c r="E12" s="6" t="s">
        <v>68</v>
      </c>
      <c r="F12" s="6" t="s">
        <v>26</v>
      </c>
      <c r="G12" s="6"/>
      <c r="H12" s="8" t="s">
        <v>73</v>
      </c>
      <c r="I12" s="6" t="s">
        <v>132</v>
      </c>
      <c r="J12"/>
      <c r="K12" s="6">
        <v>220</v>
      </c>
      <c r="L12" s="13">
        <f t="shared" si="0"/>
        <v>136.70161999999999</v>
      </c>
      <c r="M12" s="6">
        <v>2.5</v>
      </c>
      <c r="N12" s="6">
        <v>36</v>
      </c>
      <c r="O12" s="6" t="s">
        <v>61</v>
      </c>
      <c r="P12"/>
      <c r="Q12"/>
    </row>
    <row r="13" spans="1:17" ht="249.75" customHeight="1" x14ac:dyDescent="0.25">
      <c r="A13" s="7">
        <v>42952</v>
      </c>
      <c r="B13" s="6">
        <v>11</v>
      </c>
      <c r="C13" s="6" t="s">
        <v>124</v>
      </c>
      <c r="D13" s="6">
        <v>9</v>
      </c>
      <c r="E13" s="6" t="s">
        <v>26</v>
      </c>
      <c r="F13" s="6" t="s">
        <v>125</v>
      </c>
      <c r="G13" s="6" t="s">
        <v>115</v>
      </c>
      <c r="H13" s="8" t="s">
        <v>113</v>
      </c>
      <c r="I13" s="6" t="s">
        <v>122</v>
      </c>
      <c r="J13" s="6"/>
      <c r="K13" s="6">
        <v>83</v>
      </c>
      <c r="L13" s="13">
        <f t="shared" si="0"/>
        <v>51.573793000000002</v>
      </c>
      <c r="M13" s="6">
        <v>1</v>
      </c>
      <c r="N13" s="6">
        <f>347.26+18+9</f>
        <v>374.26</v>
      </c>
      <c r="O13" s="6" t="s">
        <v>118</v>
      </c>
      <c r="Q13"/>
    </row>
    <row r="14" spans="1:17" ht="243" customHeight="1" x14ac:dyDescent="0.25">
      <c r="A14" s="9">
        <v>42953</v>
      </c>
      <c r="B14" s="6">
        <v>12</v>
      </c>
      <c r="C14" s="6" t="s">
        <v>114</v>
      </c>
      <c r="D14" s="6">
        <v>10</v>
      </c>
      <c r="E14" s="6" t="s">
        <v>125</v>
      </c>
      <c r="F14" s="6" t="s">
        <v>77</v>
      </c>
      <c r="G14" s="6"/>
      <c r="H14" s="8" t="s">
        <v>76</v>
      </c>
      <c r="I14" s="6" t="s">
        <v>123</v>
      </c>
      <c r="J14" s="6"/>
      <c r="K14" s="6">
        <v>100</v>
      </c>
      <c r="L14" s="13">
        <f t="shared" si="0"/>
        <v>62.137100000000004</v>
      </c>
      <c r="M14" s="6">
        <v>1.25</v>
      </c>
      <c r="N14" s="6">
        <f>28+9</f>
        <v>37</v>
      </c>
      <c r="O14" s="6" t="s">
        <v>109</v>
      </c>
      <c r="Q14"/>
    </row>
    <row r="15" spans="1:17" s="3" customFormat="1" ht="75" x14ac:dyDescent="0.25">
      <c r="A15" s="11">
        <v>42954</v>
      </c>
      <c r="B15" s="12">
        <v>13</v>
      </c>
      <c r="C15" s="12" t="s">
        <v>144</v>
      </c>
      <c r="D15" s="12">
        <v>11</v>
      </c>
      <c r="E15" s="12" t="s">
        <v>77</v>
      </c>
      <c r="F15" s="12" t="s">
        <v>54</v>
      </c>
      <c r="G15" s="12" t="s">
        <v>68</v>
      </c>
      <c r="H15" s="15" t="s">
        <v>36</v>
      </c>
      <c r="I15" s="12" t="s">
        <v>143</v>
      </c>
      <c r="J15" s="15"/>
      <c r="K15" s="12">
        <v>85</v>
      </c>
      <c r="L15" s="16">
        <f t="shared" si="0"/>
        <v>52.816535000000002</v>
      </c>
      <c r="M15" s="12">
        <v>1</v>
      </c>
      <c r="N15" s="12">
        <f>120+(2*380)</f>
        <v>880</v>
      </c>
      <c r="O15" s="12" t="s">
        <v>44</v>
      </c>
    </row>
    <row r="16" spans="1:17" ht="138.75" customHeight="1" x14ac:dyDescent="0.25">
      <c r="A16" s="5">
        <v>42955</v>
      </c>
      <c r="B16" s="6">
        <v>14</v>
      </c>
      <c r="C16" s="6" t="s">
        <v>145</v>
      </c>
      <c r="D16" s="6">
        <v>1</v>
      </c>
      <c r="E16" s="6" t="s">
        <v>54</v>
      </c>
      <c r="F16" s="6" t="s">
        <v>55</v>
      </c>
      <c r="G16" s="6"/>
      <c r="H16" s="8" t="s">
        <v>24</v>
      </c>
      <c r="I16" s="6" t="s">
        <v>91</v>
      </c>
      <c r="J16"/>
      <c r="K16" s="6">
        <v>600</v>
      </c>
      <c r="L16" s="13">
        <f t="shared" si="0"/>
        <v>372.82260000000002</v>
      </c>
      <c r="M16" s="6">
        <v>6</v>
      </c>
      <c r="N16" s="6">
        <v>1360</v>
      </c>
      <c r="O16" s="6" t="s">
        <v>43</v>
      </c>
    </row>
    <row r="17" spans="1:15" ht="137.25" customHeight="1" x14ac:dyDescent="0.25">
      <c r="A17" s="5">
        <v>42956</v>
      </c>
      <c r="B17" s="6">
        <v>15</v>
      </c>
      <c r="C17" s="6" t="s">
        <v>147</v>
      </c>
      <c r="D17" s="6">
        <v>2</v>
      </c>
      <c r="E17" s="6" t="s">
        <v>55</v>
      </c>
      <c r="F17" s="6" t="s">
        <v>56</v>
      </c>
      <c r="G17" s="6"/>
      <c r="H17" s="8" t="s">
        <v>31</v>
      </c>
      <c r="I17" s="6" t="s">
        <v>47</v>
      </c>
      <c r="J17"/>
      <c r="K17" s="6">
        <v>320</v>
      </c>
      <c r="L17" s="13">
        <f t="shared" si="0"/>
        <v>198.83872</v>
      </c>
      <c r="M17" s="6">
        <v>4</v>
      </c>
      <c r="N17" s="6">
        <v>31</v>
      </c>
      <c r="O17" s="6" t="s">
        <v>61</v>
      </c>
    </row>
    <row r="18" spans="1:15" ht="199.5" customHeight="1" x14ac:dyDescent="0.25">
      <c r="A18" s="5">
        <v>42957</v>
      </c>
      <c r="B18" s="6">
        <v>16</v>
      </c>
      <c r="C18" s="6" t="s">
        <v>148</v>
      </c>
      <c r="D18" s="6">
        <v>3</v>
      </c>
      <c r="E18" s="6"/>
      <c r="F18" s="6"/>
      <c r="G18" s="6"/>
      <c r="H18" s="8" t="s">
        <v>32</v>
      </c>
      <c r="I18" s="6" t="s">
        <v>50</v>
      </c>
      <c r="J18"/>
      <c r="K18" s="6">
        <v>60</v>
      </c>
      <c r="L18" s="13">
        <f t="shared" si="0"/>
        <v>37.282260000000001</v>
      </c>
      <c r="M18" s="6">
        <v>2</v>
      </c>
      <c r="N18" s="6">
        <v>52</v>
      </c>
      <c r="O18" s="6" t="s">
        <v>62</v>
      </c>
    </row>
    <row r="19" spans="1:15" ht="135.75" customHeight="1" x14ac:dyDescent="0.25">
      <c r="A19" s="5">
        <v>42958</v>
      </c>
      <c r="B19" s="6">
        <v>17</v>
      </c>
      <c r="C19" s="6" t="s">
        <v>149</v>
      </c>
      <c r="D19" s="6">
        <v>4</v>
      </c>
      <c r="E19" s="6"/>
      <c r="F19" s="6"/>
      <c r="G19" s="6"/>
      <c r="H19" s="8" t="s">
        <v>32</v>
      </c>
      <c r="I19" s="6" t="s">
        <v>50</v>
      </c>
      <c r="J19"/>
      <c r="K19" s="6">
        <v>100</v>
      </c>
      <c r="L19" s="13">
        <f t="shared" si="0"/>
        <v>62.137100000000004</v>
      </c>
      <c r="M19" s="6">
        <v>2</v>
      </c>
      <c r="N19" s="6">
        <v>0</v>
      </c>
      <c r="O19" s="6"/>
    </row>
    <row r="20" spans="1:15" ht="156.75" customHeight="1" x14ac:dyDescent="0.25">
      <c r="A20" s="5">
        <v>42959</v>
      </c>
      <c r="B20" s="6">
        <v>18</v>
      </c>
      <c r="C20" s="6" t="s">
        <v>150</v>
      </c>
      <c r="D20" s="6">
        <v>5</v>
      </c>
      <c r="E20" s="6"/>
      <c r="F20" s="6"/>
      <c r="G20" s="6"/>
      <c r="H20" s="8" t="s">
        <v>30</v>
      </c>
      <c r="I20" s="6" t="s">
        <v>52</v>
      </c>
      <c r="J20"/>
      <c r="K20" s="6">
        <v>100</v>
      </c>
      <c r="L20" s="13">
        <f t="shared" si="0"/>
        <v>62.137100000000004</v>
      </c>
      <c r="M20" s="6">
        <v>2</v>
      </c>
      <c r="N20" s="6">
        <v>62</v>
      </c>
      <c r="O20" s="6" t="s">
        <v>62</v>
      </c>
    </row>
    <row r="21" spans="1:15" ht="173.25" customHeight="1" x14ac:dyDescent="0.25">
      <c r="A21" s="5">
        <v>42960</v>
      </c>
      <c r="B21" s="6">
        <v>19</v>
      </c>
      <c r="C21" s="6" t="s">
        <v>151</v>
      </c>
      <c r="D21" s="6">
        <v>6</v>
      </c>
      <c r="E21" s="6"/>
      <c r="F21" s="6"/>
      <c r="G21" s="6"/>
      <c r="H21" s="8" t="s">
        <v>30</v>
      </c>
      <c r="I21" s="6" t="s">
        <v>53</v>
      </c>
      <c r="J21"/>
      <c r="K21" s="6">
        <v>100</v>
      </c>
      <c r="L21" s="13">
        <f t="shared" si="0"/>
        <v>62.137100000000004</v>
      </c>
      <c r="M21" s="6">
        <v>4.5</v>
      </c>
      <c r="N21" s="6">
        <v>0</v>
      </c>
      <c r="O21" s="6"/>
    </row>
    <row r="22" spans="1:15" ht="150.75" customHeight="1" x14ac:dyDescent="0.25">
      <c r="A22" s="5">
        <v>42961</v>
      </c>
      <c r="B22" s="6">
        <v>20</v>
      </c>
      <c r="C22" s="6" t="s">
        <v>110</v>
      </c>
      <c r="D22" s="6">
        <v>7</v>
      </c>
      <c r="E22" s="6" t="s">
        <v>57</v>
      </c>
      <c r="F22" s="6" t="s">
        <v>55</v>
      </c>
      <c r="G22" s="6"/>
      <c r="H22" s="8" t="s">
        <v>51</v>
      </c>
      <c r="I22" s="6" t="s">
        <v>92</v>
      </c>
      <c r="J22"/>
      <c r="K22" s="6">
        <v>357</v>
      </c>
      <c r="L22" s="13">
        <f t="shared" si="0"/>
        <v>221.82944700000002</v>
      </c>
      <c r="M22" s="6">
        <v>4.5</v>
      </c>
      <c r="N22" s="6">
        <v>11</v>
      </c>
      <c r="O22" s="6"/>
    </row>
    <row r="23" spans="1:15" ht="142.5" customHeight="1" x14ac:dyDescent="0.25">
      <c r="A23" s="5">
        <v>42962</v>
      </c>
      <c r="B23" s="6">
        <v>21</v>
      </c>
      <c r="C23" s="6" t="s">
        <v>146</v>
      </c>
      <c r="D23" s="6">
        <v>8</v>
      </c>
      <c r="E23" s="6" t="s">
        <v>55</v>
      </c>
      <c r="F23" s="6" t="s">
        <v>58</v>
      </c>
      <c r="G23" s="6"/>
      <c r="H23" s="8" t="s">
        <v>25</v>
      </c>
      <c r="I23" s="6" t="s">
        <v>126</v>
      </c>
      <c r="J23"/>
      <c r="K23" s="6">
        <v>492</v>
      </c>
      <c r="L23" s="13">
        <f t="shared" si="0"/>
        <v>305.71453200000002</v>
      </c>
      <c r="M23" s="6">
        <v>5</v>
      </c>
      <c r="N23" s="6">
        <f>24+10+8</f>
        <v>42</v>
      </c>
      <c r="O23" s="6" t="s">
        <v>127</v>
      </c>
    </row>
    <row r="24" spans="1:15" ht="30" x14ac:dyDescent="0.25">
      <c r="A24" s="5">
        <v>42963</v>
      </c>
      <c r="B24" s="6">
        <v>22</v>
      </c>
      <c r="C24" s="6" t="s">
        <v>142</v>
      </c>
      <c r="D24" s="6">
        <v>9</v>
      </c>
      <c r="E24" s="6" t="s">
        <v>58</v>
      </c>
      <c r="F24" s="6" t="s">
        <v>54</v>
      </c>
      <c r="G24" s="6"/>
      <c r="H24" s="6"/>
      <c r="I24" s="6" t="s">
        <v>138</v>
      </c>
      <c r="J24" s="6"/>
      <c r="K24" s="6">
        <v>87</v>
      </c>
      <c r="L24" s="13">
        <f t="shared" si="0"/>
        <v>54.059277000000002</v>
      </c>
      <c r="M24" s="6">
        <v>1</v>
      </c>
      <c r="N24" s="6"/>
      <c r="O24" s="6"/>
    </row>
    <row r="25" spans="1:15" ht="30" x14ac:dyDescent="0.25">
      <c r="A25" s="5">
        <v>42964</v>
      </c>
      <c r="B25" s="6">
        <v>23</v>
      </c>
      <c r="C25" s="6" t="s">
        <v>16</v>
      </c>
      <c r="D25" s="6"/>
      <c r="E25" s="6" t="s">
        <v>54</v>
      </c>
      <c r="F25" s="6" t="s">
        <v>141</v>
      </c>
      <c r="G25" s="6" t="s">
        <v>135</v>
      </c>
      <c r="H25" s="6"/>
      <c r="I25" s="6" t="s">
        <v>139</v>
      </c>
      <c r="J25" s="6"/>
      <c r="K25" s="6"/>
      <c r="L25" s="13">
        <f t="shared" si="0"/>
        <v>0</v>
      </c>
      <c r="M25" s="6"/>
      <c r="N25" s="6"/>
      <c r="O25" s="6"/>
    </row>
    <row r="26" spans="1:15" x14ac:dyDescent="0.25">
      <c r="A26" s="5">
        <v>42965</v>
      </c>
      <c r="B26" s="6"/>
      <c r="C26" s="6" t="s">
        <v>140</v>
      </c>
      <c r="D26" s="6"/>
      <c r="E26" s="6"/>
      <c r="F26" s="6"/>
      <c r="G26" s="6"/>
      <c r="H26" s="6"/>
      <c r="I26" s="6"/>
      <c r="J26" s="6"/>
      <c r="K26" s="6"/>
      <c r="L26" s="13">
        <f t="shared" si="0"/>
        <v>0</v>
      </c>
      <c r="M26" s="6"/>
      <c r="N26" s="6"/>
      <c r="O26" s="6"/>
    </row>
    <row r="27" spans="1:15" x14ac:dyDescent="0.25">
      <c r="A27" s="7">
        <v>42966</v>
      </c>
      <c r="B27" s="6"/>
      <c r="C27" s="6"/>
      <c r="D27" s="6"/>
      <c r="E27" s="6"/>
      <c r="F27" s="6"/>
      <c r="G27" s="6"/>
      <c r="H27" s="6"/>
      <c r="I27" s="6"/>
      <c r="J27" s="6"/>
      <c r="K27" s="6"/>
      <c r="L27" s="13">
        <f t="shared" si="0"/>
        <v>0</v>
      </c>
      <c r="M27" s="6"/>
      <c r="N27" s="6"/>
      <c r="O27" s="6"/>
    </row>
    <row r="28" spans="1:15" x14ac:dyDescent="0.25">
      <c r="A28" s="9">
        <v>42967</v>
      </c>
      <c r="B28" s="6"/>
      <c r="C28" s="6"/>
      <c r="D28" s="6"/>
      <c r="E28" s="6"/>
      <c r="F28" s="6"/>
      <c r="G28" s="6"/>
      <c r="H28" s="6"/>
      <c r="I28" s="6"/>
      <c r="J28" s="6"/>
      <c r="K28" s="6"/>
      <c r="L28" s="13">
        <f t="shared" si="0"/>
        <v>0</v>
      </c>
      <c r="M28" s="6"/>
      <c r="N28" s="6"/>
      <c r="O28" s="6"/>
    </row>
  </sheetData>
  <hyperlinks>
    <hyperlink ref="H7" r:id="rId1" display="https://www.womo-abenteuer.de/campground/birch-lake-state-recreation-site-campground-richardson-highway-alaska"/>
    <hyperlink ref="H9" r:id="rId2" display="https://www.womo-abenteuer.de/campground/yukon-river-campground-dawson-city-yukon-territory-canada"/>
    <hyperlink ref="H16" r:id="rId3" display="https://www.womo-abenteuer.de/campground/worthen-meadows-campground-lander-wyoming"/>
    <hyperlink ref="H20" r:id="rId4" display="https://www.womo-abenteuer.de/campground/canyon-campground-yellowstone-national-park-canyon-village-wyoming"/>
    <hyperlink ref="H17" r:id="rId5" display="https://www.womo-abenteuer.de/campground/grant-village-campground-yellowstone-national-park-wyoming"/>
    <hyperlink ref="H18" r:id="rId6" display="https://www.womo-abenteuer.de/campground/grant-village-campground-yellowstone-national-park-wyoming"/>
    <hyperlink ref="H15" r:id="rId7"/>
    <hyperlink ref="H3" r:id="rId8"/>
    <hyperlink ref="H4" r:id="rId9"/>
    <hyperlink ref="H23" r:id="rId10" display="https://www.womo-abenteuer.de/campground/boyd-lake-state-park-campground-loveland-colorado"/>
    <hyperlink ref="H19" r:id="rId11" display="https://www.womo-abenteuer.de/campground/grant-village-campground-yellowstone-national-park-wyoming"/>
    <hyperlink ref="H21" r:id="rId12" display="https://www.womo-abenteuer.de/campground/canyon-campground-yellowstone-national-park-canyon-village-wyoming"/>
    <hyperlink ref="H22" r:id="rId13" display="https://www.womo-abenteuer.de/campground/sinks-canyon-state-park-popo-agie-campground-lander-wyoming"/>
    <hyperlink ref="H5" r:id="rId14" display="https://www.womo-abenteuer.de/campground/savage-river-campground-denali-national-park-alaska"/>
    <hyperlink ref="H6" r:id="rId15" display="https://www.womo-abenteuer.de/campground/riley-creek-campground-denali-national-park-alaska"/>
    <hyperlink ref="H12" r:id="rId16" display="https://www.womo-abenteuer.de/campground/stoney-creek-rv-park-campground-seward-alaska"/>
    <hyperlink ref="H14" r:id="rId17" display="https://www.womo-abenteuer.de/campground/williwaw-campground-girdwood-alaska"/>
    <hyperlink ref="H10" r:id="rId18" display="https://www.womo-abenteuer.de/campground/grizzly-lake-campground-tok-cut-slana-gakona-alaska"/>
    <hyperlink ref="H11" r:id="rId19" display="https://www.womo-abenteuer.de/campground/eagle-river-campground-chugach-state-park-anchorage-alaska"/>
    <hyperlink ref="H13" r:id="rId20" display="https://www.womo-abenteuer.de/campground/russian-river-campground-cooper-landing-alaska"/>
    <hyperlink ref="I4" r:id="rId21"/>
  </hyperlinks>
  <pageMargins left="0.7" right="0.7" top="0.75" bottom="0.75" header="0.3" footer="0.3"/>
  <pageSetup paperSize="9" orientation="portrait" r:id="rId22"/>
  <drawing r:id="rId2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9"/>
  <sheetViews>
    <sheetView zoomScale="85" zoomScaleNormal="85" workbookViewId="0">
      <pane ySplit="3" topLeftCell="A13" activePane="bottomLeft" state="frozen"/>
      <selection pane="bottomLeft" activeCell="A7" sqref="A7"/>
    </sheetView>
  </sheetViews>
  <sheetFormatPr baseColWidth="10" defaultColWidth="9.140625" defaultRowHeight="15" x14ac:dyDescent="0.25"/>
  <cols>
    <col min="1" max="1" width="27" style="1" bestFit="1" customWidth="1"/>
    <col min="2" max="2" width="5.7109375" style="1" bestFit="1" customWidth="1"/>
    <col min="3" max="3" width="115.85546875" style="1" customWidth="1"/>
    <col min="4" max="4" width="8.140625" style="1" customWidth="1"/>
    <col min="5" max="5" width="11.140625" style="1" customWidth="1"/>
    <col min="6" max="6" width="11" style="1" customWidth="1"/>
    <col min="7" max="7" width="10.85546875" style="1" customWidth="1"/>
    <col min="8" max="8" width="26.42578125" style="1" customWidth="1"/>
    <col min="9" max="9" width="40.42578125" style="1" customWidth="1"/>
    <col min="10" max="10" width="33.7109375" style="1" customWidth="1"/>
    <col min="11" max="11" width="6.140625" style="1" customWidth="1"/>
    <col min="12" max="12" width="6.85546875" style="1" customWidth="1"/>
    <col min="13" max="14" width="9.140625" style="1"/>
    <col min="15" max="15" width="14.28515625" style="1" customWidth="1"/>
    <col min="16" max="16384" width="9.140625" style="1"/>
  </cols>
  <sheetData>
    <row r="1" spans="1:15" x14ac:dyDescent="0.25">
      <c r="A1" s="1" t="s">
        <v>60</v>
      </c>
    </row>
    <row r="3" spans="1:15" s="2" customFormat="1" ht="30" x14ac:dyDescent="0.25">
      <c r="A3" s="4" t="s">
        <v>0</v>
      </c>
      <c r="B3" s="4" t="s">
        <v>38</v>
      </c>
      <c r="C3" s="4" t="s">
        <v>1</v>
      </c>
      <c r="D3" s="4" t="s">
        <v>11</v>
      </c>
      <c r="E3" s="4" t="s">
        <v>2</v>
      </c>
      <c r="F3" s="4" t="s">
        <v>3</v>
      </c>
      <c r="G3" s="4" t="s">
        <v>5</v>
      </c>
      <c r="H3" s="4" t="s">
        <v>22</v>
      </c>
      <c r="I3" s="4" t="s">
        <v>45</v>
      </c>
      <c r="J3" s="4" t="s">
        <v>46</v>
      </c>
      <c r="K3" s="4" t="s">
        <v>28</v>
      </c>
      <c r="L3" s="4" t="s">
        <v>29</v>
      </c>
      <c r="M3" s="4" t="s">
        <v>9</v>
      </c>
      <c r="N3" s="4" t="s">
        <v>4</v>
      </c>
      <c r="O3" s="4" t="s">
        <v>39</v>
      </c>
    </row>
    <row r="4" spans="1:15" s="2" customFormat="1" ht="60" x14ac:dyDescent="0.25">
      <c r="A4" s="5">
        <v>42942</v>
      </c>
      <c r="B4" s="6">
        <v>1</v>
      </c>
      <c r="C4" s="6" t="s">
        <v>10</v>
      </c>
      <c r="D4" s="6"/>
      <c r="E4" s="6" t="s">
        <v>6</v>
      </c>
      <c r="F4" s="6" t="s">
        <v>7</v>
      </c>
      <c r="G4" s="6" t="s">
        <v>8</v>
      </c>
      <c r="H4" s="10" t="s">
        <v>37</v>
      </c>
      <c r="I4" s="6"/>
      <c r="J4" s="10"/>
      <c r="K4" s="6"/>
      <c r="L4" s="13">
        <f t="shared" ref="L4:L14" si="0">K4*0.621371</f>
        <v>0</v>
      </c>
      <c r="M4" s="6"/>
      <c r="N4" s="6">
        <f>1670*2</f>
        <v>3340</v>
      </c>
      <c r="O4" s="6" t="s">
        <v>41</v>
      </c>
    </row>
    <row r="5" spans="1:15" ht="144" customHeight="1" x14ac:dyDescent="0.25">
      <c r="A5" s="5">
        <v>42943</v>
      </c>
      <c r="B5" s="6">
        <v>2</v>
      </c>
      <c r="C5" s="6" t="s">
        <v>42</v>
      </c>
      <c r="D5" s="6"/>
      <c r="E5" s="6" t="s">
        <v>12</v>
      </c>
      <c r="F5" s="6" t="s">
        <v>12</v>
      </c>
      <c r="G5" s="6"/>
      <c r="H5" s="10" t="s">
        <v>37</v>
      </c>
      <c r="I5" s="6"/>
      <c r="J5"/>
      <c r="K5" s="6"/>
      <c r="L5" s="13">
        <f t="shared" si="0"/>
        <v>0</v>
      </c>
      <c r="M5" s="6"/>
      <c r="N5" s="6">
        <v>255</v>
      </c>
      <c r="O5" s="6" t="s">
        <v>40</v>
      </c>
    </row>
    <row r="6" spans="1:15" ht="154.5" customHeight="1" x14ac:dyDescent="0.25">
      <c r="A6" s="5">
        <v>42944</v>
      </c>
      <c r="B6" s="6">
        <v>3</v>
      </c>
      <c r="C6" s="6" t="s">
        <v>63</v>
      </c>
      <c r="D6" s="6">
        <v>1</v>
      </c>
      <c r="E6" s="6" t="s">
        <v>68</v>
      </c>
      <c r="F6" s="6" t="s">
        <v>66</v>
      </c>
      <c r="G6" s="10"/>
      <c r="H6" s="8" t="s">
        <v>19</v>
      </c>
      <c r="I6" s="6" t="s">
        <v>84</v>
      </c>
      <c r="J6"/>
      <c r="K6" s="6">
        <v>402</v>
      </c>
      <c r="L6" s="13">
        <f t="shared" si="0"/>
        <v>249.79114200000001</v>
      </c>
      <c r="M6" s="6">
        <v>4.5</v>
      </c>
      <c r="N6" s="6">
        <v>22</v>
      </c>
      <c r="O6" s="6" t="s">
        <v>61</v>
      </c>
    </row>
    <row r="7" spans="1:15" ht="255" x14ac:dyDescent="0.25">
      <c r="A7" s="7">
        <v>42945</v>
      </c>
      <c r="B7" s="6">
        <v>4</v>
      </c>
      <c r="C7" s="6" t="s">
        <v>75</v>
      </c>
      <c r="D7" s="6">
        <v>2</v>
      </c>
      <c r="E7" s="6" t="s">
        <v>66</v>
      </c>
      <c r="F7" s="6" t="s">
        <v>67</v>
      </c>
      <c r="G7" s="8"/>
      <c r="H7" s="10" t="s">
        <v>64</v>
      </c>
      <c r="I7" s="6" t="s">
        <v>85</v>
      </c>
      <c r="J7" s="8"/>
      <c r="K7" s="6">
        <v>20</v>
      </c>
      <c r="L7" s="13">
        <f t="shared" si="0"/>
        <v>12.42742</v>
      </c>
      <c r="M7" s="6">
        <v>0.5</v>
      </c>
      <c r="N7" s="6">
        <f>22+34</f>
        <v>56</v>
      </c>
      <c r="O7" s="6" t="s">
        <v>65</v>
      </c>
    </row>
    <row r="8" spans="1:15" ht="284.25" customHeight="1" x14ac:dyDescent="0.25">
      <c r="A8" s="9">
        <v>42946</v>
      </c>
      <c r="B8" s="6">
        <v>5</v>
      </c>
      <c r="C8" s="6" t="s">
        <v>79</v>
      </c>
      <c r="D8" s="6">
        <v>3</v>
      </c>
      <c r="E8" s="6" t="s">
        <v>67</v>
      </c>
      <c r="F8" s="6" t="s">
        <v>69</v>
      </c>
      <c r="G8" s="6" t="s">
        <v>70</v>
      </c>
      <c r="H8" s="10" t="s">
        <v>17</v>
      </c>
      <c r="I8" s="6" t="s">
        <v>88</v>
      </c>
      <c r="J8"/>
      <c r="K8" s="6">
        <v>290</v>
      </c>
      <c r="L8" s="13">
        <f t="shared" si="0"/>
        <v>180.19758999999999</v>
      </c>
      <c r="M8" s="6">
        <v>3.25</v>
      </c>
      <c r="N8" s="6"/>
      <c r="O8" s="6"/>
    </row>
    <row r="9" spans="1:15" ht="103.5" customHeight="1" x14ac:dyDescent="0.25">
      <c r="A9" s="5">
        <v>42947</v>
      </c>
      <c r="B9" s="6">
        <v>6</v>
      </c>
      <c r="C9" s="6" t="s">
        <v>101</v>
      </c>
      <c r="D9" s="6">
        <v>4</v>
      </c>
      <c r="E9" s="6" t="s">
        <v>69</v>
      </c>
      <c r="F9" s="6" t="s">
        <v>71</v>
      </c>
      <c r="G9" s="6" t="s">
        <v>72</v>
      </c>
      <c r="H9" s="14" t="s">
        <v>35</v>
      </c>
      <c r="I9" s="6" t="s">
        <v>21</v>
      </c>
      <c r="J9" s="14"/>
      <c r="K9" s="6">
        <v>533</v>
      </c>
      <c r="L9" s="13">
        <f t="shared" si="0"/>
        <v>331.190743</v>
      </c>
      <c r="M9" s="6">
        <v>6.25</v>
      </c>
      <c r="N9" s="6">
        <v>104</v>
      </c>
      <c r="O9" s="6" t="s">
        <v>21</v>
      </c>
    </row>
    <row r="10" spans="1:15" ht="272.25" customHeight="1" x14ac:dyDescent="0.25">
      <c r="A10" s="5">
        <v>42948</v>
      </c>
      <c r="B10" s="6">
        <v>7</v>
      </c>
      <c r="C10" s="6" t="s">
        <v>86</v>
      </c>
      <c r="D10" s="6">
        <v>5</v>
      </c>
      <c r="E10" s="6" t="s">
        <v>12</v>
      </c>
      <c r="F10" s="6" t="s">
        <v>12</v>
      </c>
      <c r="G10" s="6"/>
      <c r="H10" s="8" t="s">
        <v>34</v>
      </c>
      <c r="I10" s="6" t="s">
        <v>87</v>
      </c>
      <c r="J10"/>
      <c r="K10" s="6">
        <v>5</v>
      </c>
      <c r="L10" s="13">
        <f t="shared" si="0"/>
        <v>3.1068549999999999</v>
      </c>
      <c r="M10" s="6">
        <v>0</v>
      </c>
      <c r="N10" s="6">
        <v>12</v>
      </c>
      <c r="O10" s="6" t="s">
        <v>61</v>
      </c>
    </row>
    <row r="11" spans="1:15" ht="199.5" customHeight="1" x14ac:dyDescent="0.25">
      <c r="A11" s="5">
        <v>42949</v>
      </c>
      <c r="B11" s="6">
        <v>8</v>
      </c>
      <c r="C11" s="6" t="s">
        <v>100</v>
      </c>
      <c r="D11" s="6">
        <v>6</v>
      </c>
      <c r="E11" s="6" t="s">
        <v>13</v>
      </c>
      <c r="F11" s="6" t="s">
        <v>18</v>
      </c>
      <c r="G11" s="6"/>
      <c r="H11" s="8" t="s">
        <v>93</v>
      </c>
      <c r="I11" s="6" t="s">
        <v>89</v>
      </c>
      <c r="J11"/>
      <c r="K11" s="6">
        <v>326</v>
      </c>
      <c r="L11" s="13">
        <f t="shared" si="0"/>
        <v>202.566946</v>
      </c>
      <c r="M11" s="6">
        <v>4.25</v>
      </c>
      <c r="N11" s="6"/>
      <c r="O11" s="6"/>
    </row>
    <row r="12" spans="1:15" ht="291" customHeight="1" x14ac:dyDescent="0.25">
      <c r="A12" s="5">
        <v>42950</v>
      </c>
      <c r="B12" s="6">
        <v>9</v>
      </c>
      <c r="C12" s="6" t="s">
        <v>80</v>
      </c>
      <c r="D12" s="6">
        <v>7</v>
      </c>
      <c r="E12" s="6" t="s">
        <v>18</v>
      </c>
      <c r="F12" s="6" t="s">
        <v>27</v>
      </c>
      <c r="G12" s="6"/>
      <c r="H12" s="8" t="s">
        <v>20</v>
      </c>
      <c r="I12" s="6" t="s">
        <v>99</v>
      </c>
      <c r="J12"/>
      <c r="K12" s="6">
        <v>400</v>
      </c>
      <c r="L12" s="13">
        <f t="shared" si="0"/>
        <v>248.54840000000002</v>
      </c>
      <c r="M12" s="6">
        <v>4.5</v>
      </c>
      <c r="N12" s="6"/>
      <c r="O12" s="6"/>
    </row>
    <row r="13" spans="1:15" ht="216.75" customHeight="1" x14ac:dyDescent="0.25">
      <c r="A13" s="5">
        <v>42951</v>
      </c>
      <c r="B13" s="6">
        <v>10</v>
      </c>
      <c r="C13" s="6" t="s">
        <v>78</v>
      </c>
      <c r="D13" s="6">
        <v>8</v>
      </c>
      <c r="E13" s="6" t="s">
        <v>27</v>
      </c>
      <c r="F13" s="6" t="s">
        <v>26</v>
      </c>
      <c r="G13" s="6" t="s">
        <v>102</v>
      </c>
      <c r="H13" s="8" t="s">
        <v>73</v>
      </c>
      <c r="I13" s="6" t="s">
        <v>94</v>
      </c>
      <c r="J13"/>
      <c r="K13" s="6">
        <v>145</v>
      </c>
      <c r="L13" s="13">
        <f t="shared" si="0"/>
        <v>90.098794999999996</v>
      </c>
      <c r="M13" s="6">
        <v>2</v>
      </c>
      <c r="N13" s="6">
        <f>380+36</f>
        <v>416</v>
      </c>
      <c r="O13" s="6" t="s">
        <v>74</v>
      </c>
    </row>
    <row r="14" spans="1:15" ht="246" customHeight="1" x14ac:dyDescent="0.25">
      <c r="A14" s="7">
        <v>42952</v>
      </c>
      <c r="B14" s="6">
        <v>11</v>
      </c>
      <c r="C14" s="6" t="s">
        <v>97</v>
      </c>
      <c r="D14" s="6">
        <v>9</v>
      </c>
      <c r="E14" s="6" t="s">
        <v>26</v>
      </c>
      <c r="F14" s="6" t="s">
        <v>82</v>
      </c>
      <c r="G14" s="6"/>
      <c r="H14" s="8" t="s">
        <v>81</v>
      </c>
      <c r="I14" s="6" t="s">
        <v>95</v>
      </c>
      <c r="J14"/>
      <c r="K14" s="6">
        <v>110</v>
      </c>
      <c r="L14" s="13">
        <f t="shared" si="0"/>
        <v>68.350809999999996</v>
      </c>
      <c r="M14" s="6">
        <v>1.5</v>
      </c>
      <c r="N14" s="6"/>
      <c r="O14" s="6"/>
    </row>
    <row r="15" spans="1:15" ht="270" x14ac:dyDescent="0.25">
      <c r="A15" s="9">
        <v>42953</v>
      </c>
      <c r="B15" s="6">
        <v>12</v>
      </c>
      <c r="C15" s="6" t="s">
        <v>98</v>
      </c>
      <c r="D15" s="6">
        <v>10</v>
      </c>
      <c r="E15" s="6" t="s">
        <v>83</v>
      </c>
      <c r="F15" s="6" t="s">
        <v>77</v>
      </c>
      <c r="G15" s="6"/>
      <c r="H15" s="8" t="s">
        <v>76</v>
      </c>
      <c r="I15" s="6" t="s">
        <v>90</v>
      </c>
      <c r="J15" s="6"/>
      <c r="K15" s="6">
        <v>72</v>
      </c>
      <c r="L15" s="13">
        <f t="shared" ref="L15:L29" si="1">K15*0.621371</f>
        <v>44.738712</v>
      </c>
      <c r="M15" s="6">
        <v>1</v>
      </c>
      <c r="N15" s="6"/>
      <c r="O15" s="6"/>
    </row>
    <row r="16" spans="1:15" s="3" customFormat="1" ht="75" x14ac:dyDescent="0.25">
      <c r="A16" s="11">
        <v>42954</v>
      </c>
      <c r="B16" s="12">
        <v>13</v>
      </c>
      <c r="C16" s="12" t="s">
        <v>14</v>
      </c>
      <c r="D16" s="12">
        <v>11</v>
      </c>
      <c r="E16" s="12" t="s">
        <v>77</v>
      </c>
      <c r="F16" s="12" t="s">
        <v>54</v>
      </c>
      <c r="G16" s="12" t="s">
        <v>68</v>
      </c>
      <c r="H16" s="15" t="s">
        <v>36</v>
      </c>
      <c r="I16" s="15"/>
      <c r="J16" s="15"/>
      <c r="K16" s="12">
        <v>85</v>
      </c>
      <c r="L16" s="16">
        <f t="shared" si="1"/>
        <v>52.816535000000002</v>
      </c>
      <c r="M16" s="12">
        <v>1</v>
      </c>
      <c r="N16" s="12">
        <f>120+(2*380)</f>
        <v>880</v>
      </c>
      <c r="O16" s="12" t="s">
        <v>44</v>
      </c>
    </row>
    <row r="17" spans="1:15" ht="138.75" customHeight="1" x14ac:dyDescent="0.25">
      <c r="A17" s="5">
        <v>42955</v>
      </c>
      <c r="B17" s="6">
        <v>14</v>
      </c>
      <c r="C17" s="6" t="s">
        <v>23</v>
      </c>
      <c r="D17" s="6">
        <v>1</v>
      </c>
      <c r="E17" s="6" t="s">
        <v>54</v>
      </c>
      <c r="F17" s="6" t="s">
        <v>55</v>
      </c>
      <c r="G17" s="6"/>
      <c r="H17" s="8" t="s">
        <v>24</v>
      </c>
      <c r="I17" s="6" t="s">
        <v>91</v>
      </c>
      <c r="J17"/>
      <c r="K17" s="6">
        <v>600</v>
      </c>
      <c r="L17" s="13">
        <f t="shared" si="1"/>
        <v>372.82260000000002</v>
      </c>
      <c r="M17" s="6">
        <v>6</v>
      </c>
      <c r="N17" s="6">
        <v>1360</v>
      </c>
      <c r="O17" s="6" t="s">
        <v>43</v>
      </c>
    </row>
    <row r="18" spans="1:15" ht="137.25" customHeight="1" x14ac:dyDescent="0.25">
      <c r="A18" s="5">
        <v>42956</v>
      </c>
      <c r="B18" s="6">
        <v>15</v>
      </c>
      <c r="C18" s="6" t="s">
        <v>48</v>
      </c>
      <c r="D18" s="6">
        <v>2</v>
      </c>
      <c r="E18" s="6" t="s">
        <v>55</v>
      </c>
      <c r="F18" s="6" t="s">
        <v>56</v>
      </c>
      <c r="G18" s="6"/>
      <c r="H18" s="8" t="s">
        <v>31</v>
      </c>
      <c r="I18" s="6" t="s">
        <v>47</v>
      </c>
      <c r="J18"/>
      <c r="K18" s="6">
        <v>320</v>
      </c>
      <c r="L18" s="13">
        <f t="shared" si="1"/>
        <v>198.83872</v>
      </c>
      <c r="M18" s="6">
        <v>4</v>
      </c>
      <c r="N18" s="6">
        <v>31</v>
      </c>
      <c r="O18" s="6" t="s">
        <v>61</v>
      </c>
    </row>
    <row r="19" spans="1:15" ht="138.75" customHeight="1" x14ac:dyDescent="0.25">
      <c r="A19" s="5">
        <v>42957</v>
      </c>
      <c r="B19" s="6">
        <v>16</v>
      </c>
      <c r="C19" s="6" t="s">
        <v>49</v>
      </c>
      <c r="D19" s="6">
        <v>3</v>
      </c>
      <c r="E19" s="6"/>
      <c r="F19" s="6"/>
      <c r="G19" s="6"/>
      <c r="H19" s="8" t="s">
        <v>32</v>
      </c>
      <c r="I19" s="6" t="s">
        <v>50</v>
      </c>
      <c r="J19"/>
      <c r="K19" s="6">
        <v>60</v>
      </c>
      <c r="L19" s="13">
        <f t="shared" si="1"/>
        <v>37.282260000000001</v>
      </c>
      <c r="M19" s="6"/>
      <c r="N19" s="6">
        <v>52</v>
      </c>
      <c r="O19" s="6" t="s">
        <v>62</v>
      </c>
    </row>
    <row r="20" spans="1:15" ht="135.75" customHeight="1" x14ac:dyDescent="0.25">
      <c r="A20" s="5">
        <v>42958</v>
      </c>
      <c r="B20" s="6">
        <v>17</v>
      </c>
      <c r="C20" s="6" t="s">
        <v>15</v>
      </c>
      <c r="D20" s="6">
        <v>4</v>
      </c>
      <c r="E20" s="6"/>
      <c r="F20" s="6"/>
      <c r="G20" s="6"/>
      <c r="H20" s="8" t="s">
        <v>32</v>
      </c>
      <c r="I20" s="6" t="s">
        <v>50</v>
      </c>
      <c r="J20"/>
      <c r="K20" s="6">
        <v>100</v>
      </c>
      <c r="L20" s="13">
        <f t="shared" si="1"/>
        <v>62.137100000000004</v>
      </c>
      <c r="M20" s="6"/>
      <c r="N20" s="6">
        <v>0</v>
      </c>
      <c r="O20" s="6"/>
    </row>
    <row r="21" spans="1:15" ht="156.75" customHeight="1" x14ac:dyDescent="0.25">
      <c r="A21" s="5">
        <v>42959</v>
      </c>
      <c r="B21" s="6">
        <v>18</v>
      </c>
      <c r="C21" s="6" t="s">
        <v>15</v>
      </c>
      <c r="D21" s="6">
        <v>5</v>
      </c>
      <c r="E21" s="6"/>
      <c r="F21" s="6"/>
      <c r="G21" s="6"/>
      <c r="H21" s="8" t="s">
        <v>30</v>
      </c>
      <c r="I21" s="6" t="s">
        <v>52</v>
      </c>
      <c r="J21"/>
      <c r="K21" s="6">
        <v>100</v>
      </c>
      <c r="L21" s="13">
        <f t="shared" si="1"/>
        <v>62.137100000000004</v>
      </c>
      <c r="M21" s="6"/>
      <c r="N21" s="6">
        <v>62</v>
      </c>
      <c r="O21" s="6" t="s">
        <v>62</v>
      </c>
    </row>
    <row r="22" spans="1:15" ht="189.75" customHeight="1" x14ac:dyDescent="0.25">
      <c r="A22" s="5">
        <v>42960</v>
      </c>
      <c r="B22" s="6">
        <v>19</v>
      </c>
      <c r="C22" s="6" t="s">
        <v>15</v>
      </c>
      <c r="D22" s="6">
        <v>6</v>
      </c>
      <c r="E22" s="6"/>
      <c r="F22" s="6"/>
      <c r="G22" s="6"/>
      <c r="H22" s="8" t="s">
        <v>30</v>
      </c>
      <c r="I22" s="6" t="s">
        <v>53</v>
      </c>
      <c r="J22"/>
      <c r="K22" s="6">
        <v>100</v>
      </c>
      <c r="L22" s="13">
        <f t="shared" si="1"/>
        <v>62.137100000000004</v>
      </c>
      <c r="M22" s="6">
        <v>4.5</v>
      </c>
      <c r="N22" s="6">
        <v>0</v>
      </c>
      <c r="O22" s="6"/>
    </row>
    <row r="23" spans="1:15" ht="172.5" customHeight="1" x14ac:dyDescent="0.25">
      <c r="A23" s="5">
        <v>42961</v>
      </c>
      <c r="B23" s="6">
        <v>20</v>
      </c>
      <c r="C23" s="6"/>
      <c r="D23" s="6">
        <v>7</v>
      </c>
      <c r="E23" s="6" t="s">
        <v>57</v>
      </c>
      <c r="F23" s="6" t="s">
        <v>55</v>
      </c>
      <c r="G23" s="6"/>
      <c r="H23" s="8" t="s">
        <v>51</v>
      </c>
      <c r="I23" s="6" t="s">
        <v>92</v>
      </c>
      <c r="J23"/>
      <c r="K23" s="6">
        <v>357</v>
      </c>
      <c r="L23" s="13">
        <f t="shared" si="1"/>
        <v>221.82944700000002</v>
      </c>
      <c r="M23" s="6">
        <v>4.5</v>
      </c>
      <c r="N23" s="6">
        <v>11</v>
      </c>
      <c r="O23" s="6"/>
    </row>
    <row r="24" spans="1:15" ht="142.5" customHeight="1" x14ac:dyDescent="0.25">
      <c r="A24" s="5">
        <v>42962</v>
      </c>
      <c r="B24" s="6">
        <v>21</v>
      </c>
      <c r="C24" s="6" t="s">
        <v>103</v>
      </c>
      <c r="D24" s="6">
        <v>8</v>
      </c>
      <c r="E24" s="6" t="s">
        <v>55</v>
      </c>
      <c r="F24" s="6" t="s">
        <v>58</v>
      </c>
      <c r="G24" s="6"/>
      <c r="H24" s="8" t="s">
        <v>25</v>
      </c>
      <c r="I24" s="6" t="s">
        <v>96</v>
      </c>
      <c r="J24"/>
      <c r="K24" s="6">
        <v>492</v>
      </c>
      <c r="L24" s="13">
        <f t="shared" si="1"/>
        <v>305.71453200000002</v>
      </c>
      <c r="M24" s="6">
        <v>5</v>
      </c>
      <c r="N24" s="6">
        <v>38</v>
      </c>
      <c r="O24" s="6" t="s">
        <v>59</v>
      </c>
    </row>
    <row r="25" spans="1:15" ht="30" x14ac:dyDescent="0.25">
      <c r="A25" s="5">
        <v>42963</v>
      </c>
      <c r="B25" s="6">
        <v>22</v>
      </c>
      <c r="C25" s="6" t="s">
        <v>33</v>
      </c>
      <c r="D25" s="6">
        <v>9</v>
      </c>
      <c r="E25" s="6" t="s">
        <v>58</v>
      </c>
      <c r="F25" s="6" t="s">
        <v>54</v>
      </c>
      <c r="G25" s="6"/>
      <c r="H25" s="6"/>
      <c r="I25" s="6"/>
      <c r="J25" s="6"/>
      <c r="K25" s="6">
        <v>87</v>
      </c>
      <c r="L25" s="13">
        <f t="shared" si="1"/>
        <v>54.059277000000002</v>
      </c>
      <c r="M25" s="6">
        <v>1</v>
      </c>
      <c r="N25" s="6"/>
      <c r="O25" s="6"/>
    </row>
    <row r="26" spans="1:15" x14ac:dyDescent="0.25">
      <c r="A26" s="5">
        <v>42964</v>
      </c>
      <c r="B26" s="6">
        <v>23</v>
      </c>
      <c r="C26" s="6" t="s">
        <v>16</v>
      </c>
      <c r="D26" s="6"/>
      <c r="E26" s="6"/>
      <c r="F26" s="6"/>
      <c r="G26" s="6"/>
      <c r="H26" s="6"/>
      <c r="I26" s="6"/>
      <c r="J26" s="6"/>
      <c r="K26" s="6"/>
      <c r="L26" s="13">
        <f t="shared" si="1"/>
        <v>0</v>
      </c>
      <c r="M26" s="6"/>
      <c r="N26" s="6"/>
      <c r="O26" s="6"/>
    </row>
    <row r="27" spans="1:15" x14ac:dyDescent="0.25">
      <c r="A27" s="5">
        <v>42965</v>
      </c>
      <c r="B27" s="6">
        <v>24</v>
      </c>
      <c r="C27" s="6"/>
      <c r="D27" s="6"/>
      <c r="E27" s="6"/>
      <c r="F27" s="6"/>
      <c r="G27" s="6"/>
      <c r="H27" s="6"/>
      <c r="I27" s="6"/>
      <c r="J27" s="6"/>
      <c r="K27" s="6"/>
      <c r="L27" s="13">
        <f t="shared" si="1"/>
        <v>0</v>
      </c>
      <c r="M27" s="6"/>
      <c r="N27" s="6"/>
      <c r="O27" s="6"/>
    </row>
    <row r="28" spans="1:15" x14ac:dyDescent="0.25">
      <c r="A28" s="7">
        <v>42966</v>
      </c>
      <c r="B28" s="6">
        <v>25</v>
      </c>
      <c r="C28" s="6"/>
      <c r="D28" s="6"/>
      <c r="E28" s="6"/>
      <c r="F28" s="6"/>
      <c r="G28" s="6"/>
      <c r="H28" s="6"/>
      <c r="I28" s="6"/>
      <c r="J28" s="6"/>
      <c r="K28" s="6"/>
      <c r="L28" s="13">
        <f t="shared" si="1"/>
        <v>0</v>
      </c>
      <c r="M28" s="6"/>
      <c r="N28" s="6"/>
      <c r="O28" s="6"/>
    </row>
    <row r="29" spans="1:15" x14ac:dyDescent="0.25">
      <c r="A29" s="9">
        <v>42967</v>
      </c>
      <c r="B29" s="6">
        <v>26</v>
      </c>
      <c r="C29" s="6"/>
      <c r="D29" s="6"/>
      <c r="E29" s="6"/>
      <c r="F29" s="6"/>
      <c r="G29" s="6"/>
      <c r="H29" s="6"/>
      <c r="I29" s="6"/>
      <c r="J29" s="6"/>
      <c r="K29" s="6"/>
      <c r="L29" s="13">
        <f t="shared" si="1"/>
        <v>0</v>
      </c>
      <c r="M29" s="6"/>
      <c r="N29" s="6"/>
      <c r="O29" s="6"/>
    </row>
  </sheetData>
  <hyperlinks>
    <hyperlink ref="H8" r:id="rId1" display="https://www.womo-abenteuer.de/campground/birch-lake-state-recreation-site-campground-richardson-highway-alaska"/>
    <hyperlink ref="H12" r:id="rId2" display="https://www.womo-abenteuer.de/campground/valdez-glacier-campground-valdez-alaska"/>
    <hyperlink ref="H10" r:id="rId3" display="https://www.womo-abenteuer.de/campground/yukon-river-campground-dawson-city-yukon-territory-canada"/>
    <hyperlink ref="H17" r:id="rId4" display="https://www.womo-abenteuer.de/campground/worthen-meadows-campground-lander-wyoming"/>
    <hyperlink ref="H21" r:id="rId5" display="https://www.womo-abenteuer.de/campground/canyon-campground-yellowstone-national-park-canyon-village-wyoming"/>
    <hyperlink ref="H18" r:id="rId6" display="https://www.womo-abenteuer.de/campground/grant-village-campground-yellowstone-national-park-wyoming"/>
    <hyperlink ref="H19" r:id="rId7" display="https://www.womo-abenteuer.de/campground/grant-village-campground-yellowstone-national-park-wyoming"/>
    <hyperlink ref="H16" r:id="rId8"/>
    <hyperlink ref="H4" r:id="rId9"/>
    <hyperlink ref="H5" r:id="rId10"/>
    <hyperlink ref="H24" r:id="rId11" display="https://www.womo-abenteuer.de/campground/boyd-lake-state-park-campground-loveland-colorado"/>
    <hyperlink ref="H20" r:id="rId12" display="https://www.womo-abenteuer.de/campground/grant-village-campground-yellowstone-national-park-wyoming"/>
    <hyperlink ref="H22" r:id="rId13" display="https://www.womo-abenteuer.de/campground/canyon-campground-yellowstone-national-park-canyon-village-wyoming"/>
    <hyperlink ref="H23" r:id="rId14" display="https://www.womo-abenteuer.de/campground/sinks-canyon-state-park-popo-agie-campground-lander-wyoming"/>
    <hyperlink ref="H6" r:id="rId15" display="https://www.womo-abenteuer.de/campground/savage-river-campground-denali-national-park-alaska"/>
    <hyperlink ref="H7" r:id="rId16" display="https://www.womo-abenteuer.de/campground/riley-creek-campground-denali-national-park-alaska"/>
    <hyperlink ref="H13" r:id="rId17" display="https://www.womo-abenteuer.de/campground/stoney-creek-rv-park-campground-seward-alaska"/>
    <hyperlink ref="H15" r:id="rId18" display="https://www.womo-abenteuer.de/campground/williwaw-campground-girdwood-alaska"/>
    <hyperlink ref="H14" r:id="rId19" display="https://www.womo-abenteuer.de/campground/porcupine-campground-hope-alaska"/>
    <hyperlink ref="H11" r:id="rId20" display="https://www.womo-abenteuer.de/campground/moon-lake-campground-tok-alaska"/>
  </hyperlinks>
  <pageMargins left="0.7" right="0.7" top="0.75" bottom="0.75" header="0.3" footer="0.3"/>
  <pageSetup paperSize="9" orientation="portrait" r:id="rId21"/>
  <drawing r:id="rId2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vt:i4>
      </vt:variant>
    </vt:vector>
  </HeadingPairs>
  <TitlesOfParts>
    <vt:vector size="2" baseType="lpstr">
      <vt:lpstr>Final</vt:lpstr>
      <vt:lpstr>Alte Variante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2017-07-10T18:25:13Z</dcterms:modified>
</cp:coreProperties>
</file>