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" i="1" l="1"/>
  <c r="C18" i="1"/>
  <c r="C17" i="1"/>
  <c r="C16" i="1"/>
  <c r="C20" i="1" l="1"/>
</calcChain>
</file>

<file path=xl/sharedStrings.xml><?xml version="1.0" encoding="utf-8"?>
<sst xmlns="http://schemas.openxmlformats.org/spreadsheetml/2006/main" count="49" uniqueCount="33">
  <si>
    <t>Was</t>
  </si>
  <si>
    <t>Detail</t>
  </si>
  <si>
    <t>Wer</t>
  </si>
  <si>
    <t>Flug</t>
  </si>
  <si>
    <t>NY - ORL</t>
  </si>
  <si>
    <t>Auto</t>
  </si>
  <si>
    <t>Betrag (CHF)</t>
  </si>
  <si>
    <t>Hotel</t>
  </si>
  <si>
    <t>NY: Paramount Hotel Times Square</t>
  </si>
  <si>
    <t>Gerry</t>
  </si>
  <si>
    <t>Orlando: Rosen Inn</t>
  </si>
  <si>
    <t>Steffi</t>
  </si>
  <si>
    <t>Div</t>
  </si>
  <si>
    <t>Lion King</t>
  </si>
  <si>
    <t>Bem.</t>
  </si>
  <si>
    <t>Key West: Lighthouse Court</t>
  </si>
  <si>
    <t>Tampa: Motel 6</t>
  </si>
  <si>
    <t>Naples: Super 8</t>
  </si>
  <si>
    <t>Miami: Best Western Plus</t>
  </si>
  <si>
    <t>Florida City: Best Western</t>
  </si>
  <si>
    <t>Dollar Auto Ebookers</t>
  </si>
  <si>
    <t>Upgrade!</t>
  </si>
  <si>
    <t>Steffi eingeladen!</t>
  </si>
  <si>
    <t>Total</t>
  </si>
  <si>
    <t>Total Gerry</t>
  </si>
  <si>
    <t>Total Steffi</t>
  </si>
  <si>
    <t>Gerry (Einladung)</t>
  </si>
  <si>
    <t>Ausgleich (Total Gerry / 2) - Total Steffi</t>
  </si>
  <si>
    <t>ZH - NY / MIA - ZH (inkl. 90.- Übergepäck)</t>
  </si>
  <si>
    <t>Schon beglichen?</t>
  </si>
  <si>
    <t>Steffi Flug schon bezahlt</t>
  </si>
  <si>
    <t>Gerry + Steffi</t>
  </si>
  <si>
    <t>Sunrise Pass +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</si>
</sst>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" width="15.28515625" customWidth="1"/>
    <col min="2" max="2" width="41.5703125" customWidth="1"/>
    <col min="3" max="3" width="12" customWidth="1"/>
    <col min="4" max="4" width="19" customWidth="1"/>
  </cols>
  <sheetData>
    <row r="1" spans="1:5" s="1" customFormat="1" x14ac:dyDescent="0.25">
      <c r="A1" s="1" t="s">
        <v>0</v>
      </c>
      <c r="B1" s="1" t="s">
        <v>1</v>
      </c>
      <c r="C1" s="1" t="s">
        <v>6</v>
      </c>
      <c r="D1" s="1" t="s">
        <v>2</v>
      </c>
      <c r="E1" s="1" t="s">
        <v>14</v>
      </c>
    </row>
    <row r="2" spans="1:5" x14ac:dyDescent="0.25">
      <c r="A2" t="s">
        <v>3</v>
      </c>
      <c r="B2" t="s">
        <v>28</v>
      </c>
      <c r="C2">
        <f>2*992.9+90</f>
        <v>2075.8000000000002</v>
      </c>
      <c r="D2" t="s">
        <v>31</v>
      </c>
      <c r="E2" t="s">
        <v>30</v>
      </c>
    </row>
    <row r="3" spans="1:5" x14ac:dyDescent="0.25">
      <c r="A3" t="s">
        <v>3</v>
      </c>
      <c r="B3" t="s">
        <v>4</v>
      </c>
      <c r="C3">
        <v>327</v>
      </c>
      <c r="D3" t="s">
        <v>9</v>
      </c>
    </row>
    <row r="4" spans="1:5" x14ac:dyDescent="0.25">
      <c r="A4" t="s">
        <v>5</v>
      </c>
      <c r="B4" t="s">
        <v>20</v>
      </c>
      <c r="C4">
        <v>328</v>
      </c>
      <c r="D4" t="s">
        <v>11</v>
      </c>
      <c r="E4" t="s">
        <v>21</v>
      </c>
    </row>
    <row r="5" spans="1:5" x14ac:dyDescent="0.25">
      <c r="A5" t="s">
        <v>5</v>
      </c>
      <c r="B5" t="s">
        <v>32</v>
      </c>
      <c r="C5">
        <v>50</v>
      </c>
      <c r="D5" t="s">
        <v>11</v>
      </c>
    </row>
    <row r="6" spans="1:5" x14ac:dyDescent="0.25">
      <c r="A6" t="s">
        <v>12</v>
      </c>
      <c r="B6" t="s">
        <v>13</v>
      </c>
      <c r="C6">
        <v>327.75</v>
      </c>
      <c r="D6" t="s">
        <v>31</v>
      </c>
      <c r="E6" t="s">
        <v>29</v>
      </c>
    </row>
    <row r="7" spans="1:5" x14ac:dyDescent="0.25">
      <c r="A7" t="s">
        <v>7</v>
      </c>
      <c r="B7" t="s">
        <v>8</v>
      </c>
      <c r="C7">
        <v>674.65</v>
      </c>
      <c r="D7" t="s">
        <v>9</v>
      </c>
    </row>
    <row r="8" spans="1:5" x14ac:dyDescent="0.25">
      <c r="A8" t="s">
        <v>7</v>
      </c>
      <c r="B8" t="s">
        <v>10</v>
      </c>
      <c r="C8">
        <v>194.8</v>
      </c>
      <c r="D8" t="s">
        <v>9</v>
      </c>
    </row>
    <row r="9" spans="1:5" x14ac:dyDescent="0.25">
      <c r="A9" t="s">
        <v>7</v>
      </c>
      <c r="B9" t="s">
        <v>15</v>
      </c>
      <c r="C9">
        <v>284.10000000000002</v>
      </c>
      <c r="D9" t="s">
        <v>26</v>
      </c>
      <c r="E9" t="s">
        <v>22</v>
      </c>
    </row>
    <row r="10" spans="1:5" x14ac:dyDescent="0.25">
      <c r="A10" t="s">
        <v>7</v>
      </c>
      <c r="B10" t="s">
        <v>16</v>
      </c>
      <c r="C10">
        <v>48.3</v>
      </c>
      <c r="D10" t="s">
        <v>9</v>
      </c>
    </row>
    <row r="11" spans="1:5" x14ac:dyDescent="0.25">
      <c r="A11" t="s">
        <v>7</v>
      </c>
      <c r="B11" t="s">
        <v>17</v>
      </c>
      <c r="C11">
        <v>101.2</v>
      </c>
      <c r="D11" t="s">
        <v>9</v>
      </c>
    </row>
    <row r="12" spans="1:5" x14ac:dyDescent="0.25">
      <c r="A12" t="s">
        <v>7</v>
      </c>
      <c r="B12" t="s">
        <v>18</v>
      </c>
      <c r="C12">
        <v>635.9</v>
      </c>
      <c r="D12" t="s">
        <v>9</v>
      </c>
    </row>
    <row r="13" spans="1:5" x14ac:dyDescent="0.25">
      <c r="A13" t="s">
        <v>7</v>
      </c>
      <c r="B13" t="s">
        <v>19</v>
      </c>
      <c r="C13">
        <v>271.8</v>
      </c>
      <c r="D13" t="s">
        <v>9</v>
      </c>
    </row>
    <row r="16" spans="1:5" x14ac:dyDescent="0.25">
      <c r="A16" t="s">
        <v>23</v>
      </c>
      <c r="C16">
        <f>SUM(C2:C15)</f>
        <v>5319.3</v>
      </c>
    </row>
    <row r="17" spans="2:3" x14ac:dyDescent="0.25">
      <c r="B17" t="s">
        <v>24</v>
      </c>
      <c r="C17">
        <f>SUMIF(D2:D15,"Gerry",C2:C15)</f>
        <v>2253.65</v>
      </c>
    </row>
    <row r="18" spans="2:3" x14ac:dyDescent="0.25">
      <c r="B18" t="s">
        <v>25</v>
      </c>
      <c r="C18">
        <f>SUMIF(D2:D15,"Steffi",C2:C15)</f>
        <v>378</v>
      </c>
    </row>
    <row r="20" spans="2:3" x14ac:dyDescent="0.25">
      <c r="B20" t="s">
        <v>27</v>
      </c>
      <c r="C20" s="2">
        <f>C17/2-C18</f>
        <v>748.82500000000005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2013-06-02T13:52:22Z</dcterms:modified>
</cp:coreProperties>
</file>